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9170" windowHeight="6225" activeTab="0"/>
  </bookViews>
  <sheets>
    <sheet name="ATR - Res.1" sheetId="1" r:id="rId1"/>
    <sheet name="ATR-Res.2" sheetId="2" r:id="rId2"/>
    <sheet name="ATR-Res.3" sheetId="3" r:id="rId3"/>
    <sheet name="ATR-Res.4" sheetId="4" r:id="rId4"/>
    <sheet name="ATR-Res.5" sheetId="5" r:id="rId5"/>
  </sheets>
  <definedNames>
    <definedName name="_xlnm.Print_Area" localSheetId="0">'ATR - Res.1'!$A$1:$G$83</definedName>
    <definedName name="_xlnm.Print_Area" localSheetId="1">'ATR-Res.2'!$A$1:$G$75</definedName>
    <definedName name="_xlnm.Print_Area" localSheetId="2">'ATR-Res.3'!$A$1:$G$55</definedName>
    <definedName name="_xlnm.Print_Area" localSheetId="3">'ATR-Res.4'!$A$1:$G$75</definedName>
    <definedName name="_xlnm.Print_Area" localSheetId="4">'ATR-Res.5'!$A$1:$G$68</definedName>
  </definedNames>
  <calcPr fullCalcOnLoad="1"/>
</workbook>
</file>

<file path=xl/sharedStrings.xml><?xml version="1.0" encoding="utf-8"?>
<sst xmlns="http://schemas.openxmlformats.org/spreadsheetml/2006/main" count="331" uniqueCount="126">
  <si>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</si>
  <si>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</si>
  <si>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</si>
  <si>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</si>
  <si>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</si>
  <si>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</si>
  <si>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</si>
  <si>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</si>
  <si>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</si>
  <si>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</si>
  <si>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</si>
  <si>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</si>
  <si>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</si>
  <si>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</si>
  <si>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VARIACIONES SOBRE IGUAL PERIODO AÑO ANTERIOR</t>
  </si>
  <si>
    <t>Absolutas</t>
  </si>
  <si>
    <t>Relativas en %</t>
  </si>
  <si>
    <t xml:space="preserve">Mortales </t>
  </si>
  <si>
    <t>Varones</t>
  </si>
  <si>
    <t>Mujeres</t>
  </si>
  <si>
    <t>ACCIDENTES DE TRABAJO SIN BAJA NOTIFICADOS</t>
  </si>
  <si>
    <t>Otras causas</t>
  </si>
  <si>
    <t>G - Comercio al por mayor y menor; reparación de vehículos a motor</t>
  </si>
  <si>
    <t>Agrario</t>
  </si>
  <si>
    <t>Industria</t>
  </si>
  <si>
    <t>Servicios</t>
  </si>
  <si>
    <t>Choque o golpe contra objetos en movimiento, colisión</t>
  </si>
  <si>
    <t>Edad</t>
  </si>
  <si>
    <t>Descripción de la lesión</t>
  </si>
  <si>
    <t>Dislocaciones, esguinces y torceduras</t>
  </si>
  <si>
    <t>Heridas y lesiones superficiales</t>
  </si>
  <si>
    <t>Conmociones y lesiones internas</t>
  </si>
  <si>
    <t>Fracturas de huesos</t>
  </si>
  <si>
    <t>Otras lesiones</t>
  </si>
  <si>
    <t>Quemaduras, escaldaduras y congelación</t>
  </si>
  <si>
    <t>Nacionalidad</t>
  </si>
  <si>
    <t>España</t>
  </si>
  <si>
    <t>Otras nacionalidades</t>
  </si>
  <si>
    <t>Infartos, derrames cerebrales y otras patologías debidas a causas naturales</t>
  </si>
  <si>
    <t>Balears (Illes)</t>
  </si>
  <si>
    <t>Asturias (Principado de)</t>
  </si>
  <si>
    <t>Castilla-La Mancha</t>
  </si>
  <si>
    <t>Castilla y León</t>
  </si>
  <si>
    <t>Madrid (Comunidad de)</t>
  </si>
  <si>
    <t>Murcia (Región de)</t>
  </si>
  <si>
    <t>Navarra (Comunidad Foral de)</t>
  </si>
  <si>
    <t>Choque o golpe contra un objeto en movimiento, colisión</t>
  </si>
  <si>
    <t>Lesiones múltiples</t>
  </si>
  <si>
    <t>Gravedad</t>
  </si>
  <si>
    <t>Sexo</t>
  </si>
  <si>
    <t>Forma o contacto que produjo la lesión</t>
  </si>
  <si>
    <t>Sobreesfuerzo físico sobre el sistema musculoesquelético</t>
  </si>
  <si>
    <t>Choque o golpe contra objeto inmóvil (caídas, tropiezos, etc.)</t>
  </si>
  <si>
    <t>Contacto con agente material cortante, punzante o duro</t>
  </si>
  <si>
    <t>Forma o contacto que produjo el fallecimiento</t>
  </si>
  <si>
    <t>Accidente de tráfico</t>
  </si>
  <si>
    <t>Leves</t>
  </si>
  <si>
    <t>Graves</t>
  </si>
  <si>
    <t>Ceuta</t>
  </si>
  <si>
    <t>Melilla</t>
  </si>
  <si>
    <t>Quedar atrapado, ser aplastado, sufrir una amputación</t>
  </si>
  <si>
    <t>Ahogamiento (en agua)</t>
  </si>
  <si>
    <t>Construcción</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</si>
  <si>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</si>
  <si>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</si>
  <si>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</si>
  <si>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</si>
  <si>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</si>
  <si>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</si>
  <si>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</si>
  <si>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Lugar del accidente</t>
  </si>
  <si>
    <t>En centro o lugar de trabajo habitual</t>
  </si>
  <si>
    <t>En otro centro o lugar de trabajo distinto del habitual</t>
  </si>
  <si>
    <t>En desplazamiento</t>
  </si>
  <si>
    <t>D - Suministro de energía eléctrica, gas, vapor y aire acondicionado</t>
  </si>
  <si>
    <t>J - Información y comunicaciones</t>
  </si>
  <si>
    <t>K - Actividades financieras y de seguros</t>
  </si>
  <si>
    <t>L - Actividades inmobiliarias</t>
  </si>
  <si>
    <t>M - Actividades profesionales, científicas y técnicas</t>
  </si>
  <si>
    <t>P - Eduación</t>
  </si>
  <si>
    <t>R - Actividades artísticas, recreativas y de entretenimiento</t>
  </si>
  <si>
    <t>S - Otros servicios</t>
  </si>
  <si>
    <t>T - Actividades de hogares empleadores de personal doméstico</t>
  </si>
  <si>
    <t>U - Actividades de organizaciones y organismos extraterritoriales</t>
  </si>
  <si>
    <t>De 16 a 19 años</t>
  </si>
  <si>
    <t>De 20 a 24 años</t>
  </si>
  <si>
    <t>De 25 a 29 años</t>
  </si>
  <si>
    <t>De 30 a 34 años</t>
  </si>
  <si>
    <t>De 35 a 39 años</t>
  </si>
  <si>
    <t>De 40 a 44 años</t>
  </si>
  <si>
    <t>De 45 a 49 años</t>
  </si>
  <si>
    <t>De 50 a 54 años</t>
  </si>
  <si>
    <t>De 55 a 59 años</t>
  </si>
  <si>
    <t>De 60 y más años</t>
  </si>
  <si>
    <t>-</t>
  </si>
  <si>
    <t>Ahogamientos y asfixias</t>
  </si>
  <si>
    <t>Infartos, derrames cerebrales y otras causas estrictamente naturales</t>
  </si>
  <si>
    <t>(1) El índice de incidencia se calcula como el número de accidentes de trabajo, multiplicado por cien mil y dividido por el número de trabajadores afiliados a la Seguridad Social con las contingencias profesionales cubiertas.</t>
  </si>
  <si>
    <t>Sección de actividad económica (2)</t>
  </si>
  <si>
    <t>(2) Como actividad económica se considera la del centro de trabajo donde se haya producido el accidente y en su defecto (para accidentes en desplazamiento) se toma la actividad económica del centro de trabajo habitual del accidentado.</t>
  </si>
  <si>
    <t>(3) La distribución territorial se realiza según la provincia de la autoridad laboral que recepciona el accidente.</t>
  </si>
  <si>
    <t>Comunidad Autónoma (3)</t>
  </si>
  <si>
    <t>(4) El índice de frecuencia se calcula como el número de accidentes de trabajo, multiplicado por un millón y dividido por la estimación del número de horas trabajadas por los trabajadores afiliados a la Seguridad Social con las contingencias profesionales cubiertas.</t>
  </si>
  <si>
    <t>Comunidad Autónoma (1)</t>
  </si>
  <si>
    <t>(1) La distribución territorial se realiza según la provincia de la autoridad laboral que recepciona el accidente.</t>
  </si>
  <si>
    <t>Sector de actividad económica (2)</t>
  </si>
  <si>
    <t>ÍNDICES DE INCIDENCIA DE ACCIDENTES MORTALES EN JORNADA (3)</t>
  </si>
  <si>
    <t>(3) El índice de incidencia se calcula como el número de accidentes mortales, multiplicado por cien mil y dividido por el número de trabajadores afiliados a la Seguridad Social con las contingencias profesionales cubiertas.</t>
  </si>
  <si>
    <t>ÍNDICES DE INCIDENCIA DE ACCIDENTES CON BAJA EN JORNADA (1)</t>
  </si>
  <si>
    <t>ACCIDENTES DE TRABAJO CON BAJA EN JORNADA</t>
  </si>
  <si>
    <t>ACCIDENTES DE TRABAJO MORTALES EN JORNADA</t>
  </si>
  <si>
    <r>
      <t xml:space="preserve">ACCIDENTES DE TRABAJO CON BAJA </t>
    </r>
    <r>
      <rPr>
        <b/>
        <i/>
        <sz val="9"/>
        <rFont val="Arial"/>
        <family val="2"/>
      </rPr>
      <t>IN ITINERE</t>
    </r>
  </si>
  <si>
    <r>
      <t xml:space="preserve">ACCIDENTES DE TRABAJO MORTALES </t>
    </r>
    <r>
      <rPr>
        <b/>
        <i/>
        <sz val="9"/>
        <rFont val="Arial"/>
        <family val="2"/>
      </rPr>
      <t>IN ITINERE</t>
    </r>
  </si>
  <si>
    <t>Año 2015</t>
  </si>
  <si>
    <t>Resto de secciones de actividad (D, J, K, L, M, P, R, S, T, U)</t>
  </si>
  <si>
    <t>ÍNDICES DE FRECUENCIA DE ACCIDENTES CON BAJA EN JORNADA (1)</t>
  </si>
  <si>
    <t>ÍNDICES DE GRAVEDAD DE ACCIDENTES CON BAJA EN JORNADA (3)</t>
  </si>
  <si>
    <t>Situación profesional de trabajador accidentado</t>
  </si>
  <si>
    <t>Asalariado del sector privado</t>
  </si>
  <si>
    <t>Asalariado del sector público</t>
  </si>
  <si>
    <t>Trabajadores por cuenta propia</t>
  </si>
  <si>
    <t>Sexo del trabajador accidentado</t>
  </si>
  <si>
    <t>DURACIÓN MEDIA DE LAS BAJAS DE ACCIDENTES CON BAJA EN JORNADA (4)</t>
  </si>
  <si>
    <t>(1) La unidad de medida del índice de frecuencia es accidentes por millón de horas trabajadas. Se calcula como el número de accidentes de trabajo, multiplicado por un millón y dividido por el número estimado de horas trabajadas por los trabajadores afiliados a la Seguridad Social con las contingencias profesionales cubiertas.</t>
  </si>
  <si>
    <t>(3) La unidad de medida del índice de frecuencia es jornadas no trabajadas por mil horas trabajadas. Se calcula como el número de jornadas no trabajadas, multiplicado por mil y dividido por el número estimado de horas trabajadas por los trabajadores afiliados a la Seguridad Social con las contingencias profesionales cubiertas. Las jornadas no trabajadas se contabilizan como los días naturales que transcurren desde la fecha de baja médica hasta la fecha de alta, ambos inclusive.</t>
  </si>
  <si>
    <t>(4) La unidad de medida de la duración media de las bajas es jornadas no trabajadas por accidente. Se calcula como el número de jornadas no trabajadas dividido por el número de accidentes ocurridos. Las jornadas no trabajadas se contabilizan como los días naturales que transcurren desde la fecha de baja médica hasta la fecha de alta, ambos inclusive.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</si>
</sst>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_);\(#,##0\)"/>
    <numFmt numFmtId="194" formatCode="#,##0;\-#,##0;\-"/>
    <numFmt numFmtId="195" formatCode="0.0"/>
    <numFmt numFmtId="196" formatCode="#,##0.000"/>
    <numFmt numFmtId="197" formatCode="#,##0;\-#,##0;\-\ "/>
    <numFmt numFmtId="198" formatCode="#,##0;\-#,##0\:\-"/>
    <numFmt numFmtId="199" formatCode="0.000"/>
  </numFmts>
  <fonts count="4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9"/>
      <name val="Arial"/>
      <family val="2"/>
    </font>
    <font>
      <b/>
      <sz val="8"/>
      <name val="Arial"/>
      <family val="2"/>
    </font>
    <font>
      <b/>
      <sz val="7"/>
      <name val="Arial"/>
      <family val="2"/>
    </font>
    <font>
      <sz val="6"/>
      <name val="Arial"/>
      <family val="2"/>
    </font>
    <font>
      <sz val="8"/>
      <color indexed="10"/>
      <name val="Arial"/>
      <family val="2"/>
    </font>
    <font>
      <b/>
      <i/>
      <sz val="9"/>
      <name val="Arial"/>
      <family val="2"/>
    </font>
    <font>
      <sz val="10"/>
      <name val="Courier"/>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2"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11" fillId="0" borderId="0">
      <alignment/>
      <protection/>
    </xf>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75">
    <xf numFmtId="0" fontId="0" fillId="0" borderId="0" xfId="0" applyAlignment="1">
      <alignment/>
    </xf>
    <xf numFmtId="3" fontId="2" fillId="33" borderId="0" xfId="0" applyNumberFormat="1" applyFont="1" applyFill="1" applyBorder="1" applyAlignment="1">
      <alignment horizontal="right" indent="1"/>
    </xf>
    <xf numFmtId="0" fontId="2" fillId="33" borderId="0" xfId="0" applyFont="1" applyFill="1" applyAlignment="1">
      <alignment/>
    </xf>
    <xf numFmtId="0" fontId="6" fillId="33" borderId="0" xfId="0" applyFont="1" applyFill="1" applyBorder="1" applyAlignment="1">
      <alignment/>
    </xf>
    <xf numFmtId="0" fontId="2" fillId="33" borderId="0" xfId="0" applyFont="1" applyFill="1" applyBorder="1" applyAlignment="1">
      <alignment/>
    </xf>
    <xf numFmtId="0" fontId="5" fillId="33" borderId="0"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2" fillId="33" borderId="11" xfId="0" applyFont="1" applyFill="1" applyBorder="1" applyAlignment="1">
      <alignment/>
    </xf>
    <xf numFmtId="0" fontId="6" fillId="33" borderId="12" xfId="0" applyFont="1" applyFill="1" applyBorder="1" applyAlignment="1">
      <alignment horizontal="center" vertical="center"/>
    </xf>
    <xf numFmtId="0" fontId="2" fillId="33" borderId="0" xfId="0" applyFont="1" applyFill="1" applyBorder="1" applyAlignment="1">
      <alignment horizontal="left" vertical="top"/>
    </xf>
    <xf numFmtId="0" fontId="2" fillId="33" borderId="0" xfId="0" applyFont="1" applyFill="1" applyBorder="1" applyAlignment="1">
      <alignment horizontal="left" vertical="top" wrapText="1"/>
    </xf>
    <xf numFmtId="195" fontId="2" fillId="33" borderId="0" xfId="0" applyNumberFormat="1" applyFont="1" applyFill="1" applyBorder="1" applyAlignment="1">
      <alignment horizontal="right" indent="2"/>
    </xf>
    <xf numFmtId="3" fontId="6" fillId="33" borderId="0" xfId="0" applyNumberFormat="1" applyFont="1" applyFill="1" applyBorder="1" applyAlignment="1">
      <alignment horizontal="right" indent="1"/>
    </xf>
    <xf numFmtId="195" fontId="6" fillId="33" borderId="0" xfId="0" applyNumberFormat="1" applyFont="1" applyFill="1" applyBorder="1" applyAlignment="1">
      <alignment horizontal="right" indent="2"/>
    </xf>
    <xf numFmtId="0" fontId="5" fillId="33" borderId="12" xfId="0" applyFont="1" applyFill="1" applyBorder="1" applyAlignment="1">
      <alignment horizontal="center" vertical="center"/>
    </xf>
    <xf numFmtId="0" fontId="8" fillId="33" borderId="0" xfId="0" applyFont="1" applyFill="1" applyAlignment="1">
      <alignment/>
    </xf>
    <xf numFmtId="3" fontId="2" fillId="33" borderId="0" xfId="0" applyNumberFormat="1" applyFont="1" applyFill="1" applyAlignment="1">
      <alignment/>
    </xf>
    <xf numFmtId="0" fontId="9" fillId="33" borderId="0" xfId="0" applyFont="1" applyFill="1" applyAlignment="1">
      <alignment/>
    </xf>
    <xf numFmtId="194" fontId="2" fillId="33" borderId="0" xfId="0" applyNumberFormat="1" applyFont="1" applyFill="1" applyBorder="1" applyAlignment="1">
      <alignment horizontal="right" indent="1"/>
    </xf>
    <xf numFmtId="194" fontId="6" fillId="33" borderId="0" xfId="0" applyNumberFormat="1" applyFont="1" applyFill="1" applyBorder="1" applyAlignment="1">
      <alignment horizontal="right" indent="1"/>
    </xf>
    <xf numFmtId="195" fontId="2" fillId="33" borderId="0" xfId="0" applyNumberFormat="1" applyFont="1" applyFill="1" applyBorder="1" applyAlignment="1">
      <alignment horizontal="right" indent="1"/>
    </xf>
    <xf numFmtId="192" fontId="2" fillId="33" borderId="0" xfId="0" applyNumberFormat="1" applyFont="1" applyFill="1" applyAlignment="1">
      <alignment/>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6" fillId="33" borderId="0" xfId="0" applyFont="1" applyFill="1" applyBorder="1" applyAlignment="1">
      <alignment horizontal="right" vertical="center" indent="1"/>
    </xf>
    <xf numFmtId="195" fontId="5" fillId="33" borderId="0" xfId="0" applyNumberFormat="1" applyFont="1" applyFill="1" applyBorder="1" applyAlignment="1">
      <alignment horizontal="right" vertical="center" indent="1"/>
    </xf>
    <xf numFmtId="195" fontId="5" fillId="33" borderId="0" xfId="0" applyNumberFormat="1" applyFont="1" applyFill="1" applyBorder="1" applyAlignment="1">
      <alignment horizontal="right" vertical="center" indent="2"/>
    </xf>
    <xf numFmtId="0" fontId="6" fillId="33" borderId="0" xfId="0" applyFont="1" applyFill="1" applyBorder="1" applyAlignment="1">
      <alignment horizontal="left" vertical="center"/>
    </xf>
    <xf numFmtId="0" fontId="5" fillId="33" borderId="0" xfId="0" applyFont="1" applyFill="1" applyBorder="1" applyAlignment="1">
      <alignment horizontal="left" vertical="center"/>
    </xf>
    <xf numFmtId="192" fontId="5" fillId="33" borderId="0" xfId="0" applyNumberFormat="1" applyFont="1" applyFill="1" applyAlignment="1">
      <alignment horizontal="right" vertical="center"/>
    </xf>
    <xf numFmtId="3" fontId="5" fillId="33" borderId="0" xfId="0" applyNumberFormat="1" applyFont="1" applyFill="1" applyBorder="1" applyAlignment="1">
      <alignment horizontal="right" indent="1"/>
    </xf>
    <xf numFmtId="194" fontId="5" fillId="33" borderId="0" xfId="0" applyNumberFormat="1" applyFont="1" applyFill="1" applyBorder="1" applyAlignment="1">
      <alignment horizontal="right" indent="1"/>
    </xf>
    <xf numFmtId="195" fontId="5" fillId="33" borderId="0" xfId="0" applyNumberFormat="1" applyFont="1" applyFill="1" applyBorder="1" applyAlignment="1">
      <alignment horizontal="right" indent="2"/>
    </xf>
    <xf numFmtId="3" fontId="2" fillId="33" borderId="0" xfId="0" applyNumberFormat="1" applyFont="1" applyFill="1" applyBorder="1" applyAlignment="1" quotePrefix="1">
      <alignment horizontal="right" indent="1"/>
    </xf>
    <xf numFmtId="3" fontId="2" fillId="33" borderId="0" xfId="0" applyNumberFormat="1" applyFont="1" applyFill="1" applyBorder="1" applyAlignment="1" quotePrefix="1">
      <alignment horizontal="right" indent="2"/>
    </xf>
    <xf numFmtId="2" fontId="2" fillId="33" borderId="0" xfId="0" applyNumberFormat="1" applyFont="1" applyFill="1" applyBorder="1" applyAlignment="1">
      <alignment horizontal="right" indent="1"/>
    </xf>
    <xf numFmtId="195" fontId="2" fillId="33" borderId="0" xfId="0" applyNumberFormat="1" applyFont="1" applyFill="1" applyBorder="1" applyAlignment="1" quotePrefix="1">
      <alignment horizontal="right" indent="2"/>
    </xf>
    <xf numFmtId="0" fontId="5" fillId="33" borderId="13" xfId="0" applyFont="1" applyFill="1" applyBorder="1" applyAlignment="1">
      <alignment horizontal="left" vertical="center"/>
    </xf>
    <xf numFmtId="0" fontId="6" fillId="33" borderId="13" xfId="0" applyFont="1" applyFill="1" applyBorder="1" applyAlignment="1">
      <alignment horizontal="left" vertical="center"/>
    </xf>
    <xf numFmtId="195" fontId="5" fillId="33" borderId="13" xfId="0" applyNumberFormat="1" applyFont="1" applyFill="1" applyBorder="1" applyAlignment="1">
      <alignment horizontal="right" vertical="center" indent="2"/>
    </xf>
    <xf numFmtId="192" fontId="2" fillId="33" borderId="0" xfId="0" applyNumberFormat="1" applyFont="1" applyFill="1" applyBorder="1" applyAlignment="1">
      <alignment/>
    </xf>
    <xf numFmtId="3" fontId="2" fillId="33" borderId="0" xfId="0" applyNumberFormat="1" applyFont="1" applyFill="1" applyBorder="1" applyAlignment="1">
      <alignment/>
    </xf>
    <xf numFmtId="4" fontId="2" fillId="33" borderId="0" xfId="0" applyNumberFormat="1" applyFont="1" applyFill="1" applyAlignment="1">
      <alignment horizontal="right" indent="1"/>
    </xf>
    <xf numFmtId="0" fontId="6" fillId="33" borderId="13" xfId="0" applyFont="1" applyFill="1" applyBorder="1" applyAlignment="1">
      <alignment horizontal="right" vertical="center"/>
    </xf>
    <xf numFmtId="2" fontId="5" fillId="33" borderId="13" xfId="0" applyNumberFormat="1" applyFont="1" applyFill="1" applyBorder="1" applyAlignment="1">
      <alignment horizontal="right" vertical="center" indent="1"/>
    </xf>
    <xf numFmtId="2" fontId="5" fillId="33" borderId="13" xfId="0" applyNumberFormat="1" applyFont="1" applyFill="1" applyBorder="1" applyAlignment="1">
      <alignment horizontal="right" vertical="center" indent="1"/>
    </xf>
    <xf numFmtId="0" fontId="5" fillId="33" borderId="12" xfId="0" applyFont="1" applyFill="1" applyBorder="1" applyAlignment="1">
      <alignment vertical="center"/>
    </xf>
    <xf numFmtId="0" fontId="6" fillId="33" borderId="12" xfId="0" applyFont="1" applyFill="1" applyBorder="1" applyAlignment="1">
      <alignment vertical="center"/>
    </xf>
    <xf numFmtId="0" fontId="2" fillId="33" borderId="12" xfId="0" applyFont="1" applyFill="1" applyBorder="1" applyAlignment="1">
      <alignment vertical="center"/>
    </xf>
    <xf numFmtId="195" fontId="5" fillId="33" borderId="12" xfId="0" applyNumberFormat="1" applyFont="1" applyFill="1" applyBorder="1" applyAlignment="1">
      <alignment horizontal="right" vertical="center" indent="2"/>
    </xf>
    <xf numFmtId="3" fontId="5" fillId="33" borderId="12" xfId="0" applyNumberFormat="1" applyFont="1" applyFill="1" applyBorder="1" applyAlignment="1">
      <alignment horizontal="right" vertical="center" indent="1"/>
    </xf>
    <xf numFmtId="0" fontId="5" fillId="33" borderId="13" xfId="0" applyFont="1" applyFill="1" applyBorder="1" applyAlignment="1">
      <alignment/>
    </xf>
    <xf numFmtId="0" fontId="6" fillId="33" borderId="13" xfId="0" applyFont="1" applyFill="1" applyBorder="1" applyAlignment="1">
      <alignment/>
    </xf>
    <xf numFmtId="0" fontId="2" fillId="33" borderId="13" xfId="0" applyFont="1" applyFill="1" applyBorder="1" applyAlignment="1">
      <alignment/>
    </xf>
    <xf numFmtId="3" fontId="5" fillId="33" borderId="13" xfId="0" applyNumberFormat="1" applyFont="1" applyFill="1" applyBorder="1" applyAlignment="1">
      <alignment horizontal="right" indent="1"/>
    </xf>
    <xf numFmtId="195" fontId="5" fillId="33" borderId="13" xfId="0" applyNumberFormat="1" applyFont="1" applyFill="1" applyBorder="1" applyAlignment="1">
      <alignment horizontal="right" indent="2"/>
    </xf>
    <xf numFmtId="2" fontId="5" fillId="33" borderId="0" xfId="0" applyNumberFormat="1" applyFont="1" applyFill="1" applyAlignment="1">
      <alignment horizontal="right" vertical="center"/>
    </xf>
    <xf numFmtId="2" fontId="2" fillId="33" borderId="0" xfId="0" applyNumberFormat="1" applyFont="1" applyFill="1" applyBorder="1" applyAlignment="1">
      <alignment/>
    </xf>
    <xf numFmtId="195" fontId="2" fillId="33" borderId="0" xfId="0" applyNumberFormat="1" applyFont="1" applyFill="1" applyBorder="1" applyAlignment="1">
      <alignment/>
    </xf>
    <xf numFmtId="0" fontId="2" fillId="33" borderId="13" xfId="0" applyFont="1" applyFill="1" applyBorder="1" applyAlignment="1">
      <alignment horizontal="justify" wrapText="1"/>
    </xf>
    <xf numFmtId="0" fontId="0" fillId="0" borderId="13" xfId="0" applyBorder="1" applyAlignment="1">
      <alignment horizontal="justify" wrapText="1"/>
    </xf>
    <xf numFmtId="0" fontId="2" fillId="33" borderId="0" xfId="0" applyFont="1" applyFill="1" applyAlignment="1">
      <alignment horizontal="justify" wrapText="1"/>
    </xf>
    <xf numFmtId="0" fontId="0" fillId="0" borderId="0" xfId="0" applyAlignment="1">
      <alignment horizontal="justify" wrapText="1"/>
    </xf>
    <xf numFmtId="0" fontId="1" fillId="33" borderId="10" xfId="0" applyFont="1" applyFill="1" applyBorder="1" applyAlignment="1">
      <alignment horizontal="left"/>
    </xf>
    <xf numFmtId="0" fontId="0" fillId="33" borderId="10" xfId="0" applyFont="1" applyFill="1" applyBorder="1" applyAlignment="1">
      <alignment horizontal="left"/>
    </xf>
    <xf numFmtId="0" fontId="1" fillId="33" borderId="10" xfId="0" applyFont="1" applyFill="1" applyBorder="1" applyAlignment="1">
      <alignment horizontal="right" vertical="center"/>
    </xf>
    <xf numFmtId="0" fontId="0" fillId="33" borderId="10" xfId="0" applyFont="1" applyFill="1" applyBorder="1" applyAlignment="1">
      <alignment horizontal="right" vertical="center"/>
    </xf>
    <xf numFmtId="0" fontId="6" fillId="33" borderId="14" xfId="0" applyFont="1" applyFill="1" applyBorder="1" applyAlignment="1">
      <alignment horizontal="center" vertical="center"/>
    </xf>
    <xf numFmtId="0" fontId="7" fillId="33" borderId="14" xfId="0" applyFont="1" applyFill="1" applyBorder="1" applyAlignment="1">
      <alignment horizontal="center" vertical="center" wrapText="1"/>
    </xf>
    <xf numFmtId="0" fontId="2" fillId="33" borderId="0" xfId="0" applyFont="1" applyFill="1" applyBorder="1" applyAlignment="1">
      <alignment horizontal="justify" wrapText="1"/>
    </xf>
    <xf numFmtId="0" fontId="0" fillId="0" borderId="0" xfId="0" applyBorder="1" applyAlignment="1">
      <alignment horizontal="justify" wrapText="1"/>
    </xf>
    <xf numFmtId="0" fontId="2" fillId="33" borderId="0" xfId="0" applyFont="1" applyFill="1" applyAlignment="1">
      <alignment horizontal="justify" wrapText="1"/>
    </xf>
    <xf numFmtId="0" fontId="2" fillId="33" borderId="0" xfId="0" applyFont="1" applyFill="1" applyBorder="1" applyAlignment="1">
      <alignment horizontal="justify" wrapText="1"/>
    </xf>
    <xf numFmtId="0" fontId="2" fillId="33" borderId="13" xfId="0" applyFont="1" applyFill="1" applyBorder="1" applyAlignment="1">
      <alignment horizontal="justify"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Currency" xfId="53"/>
    <cellStyle name="Currency [0]" xfId="54"/>
    <cellStyle name="Neutral" xfId="55"/>
    <cellStyle name="No-definido"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9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E83"/>
  <sheetViews>
    <sheetView tabSelected="1" zoomScalePageLayoutView="0" workbookViewId="0" topLeftCell="A25">
      <selection activeCell="H1" sqref="H1"/>
    </sheetView>
  </sheetViews>
  <sheetFormatPr defaultColWidth="11.421875" defaultRowHeight="12.75"/>
  <cols>
    <col min="1" max="1" width="2.7109375" style="2" customWidth="1"/>
    <col min="2" max="2" width="1.7109375" style="2" customWidth="1"/>
    <col min="3" max="3" width="61.421875" style="2" customWidth="1"/>
    <col min="4" max="4" width="10.140625" style="2" customWidth="1"/>
    <col min="5" max="5" width="10.140625" style="18" customWidth="1"/>
    <col min="6" max="6" width="9.7109375" style="2" customWidth="1"/>
    <col min="7" max="8" width="12.28125" style="2" customWidth="1"/>
    <col min="9" max="16384" width="11.421875" style="2" customWidth="1"/>
  </cols>
  <sheetData>
    <row r="1" spans="1:135" ht="15.75" customHeight="1" thickBot="1">
      <c r="A1" s="64" t="s">
        <v>113</v>
      </c>
      <c r="B1" s="65"/>
      <c r="C1" s="65"/>
      <c r="D1" s="6"/>
      <c r="E1" s="66"/>
      <c r="F1" s="67"/>
      <c r="G1" s="67"/>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row>
    <row r="2" spans="1:135" ht="32.25" customHeight="1">
      <c r="A2" s="7"/>
      <c r="B2" s="8"/>
      <c r="C2" s="8"/>
      <c r="D2" s="68" t="s">
        <v>13</v>
      </c>
      <c r="E2" s="68"/>
      <c r="F2" s="69" t="s">
        <v>14</v>
      </c>
      <c r="G2" s="69"/>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row>
    <row r="3" spans="1:135" ht="15" customHeight="1">
      <c r="A3" s="3"/>
      <c r="B3" s="4"/>
      <c r="C3" s="3"/>
      <c r="D3" s="15">
        <v>2014</v>
      </c>
      <c r="E3" s="15">
        <v>2015</v>
      </c>
      <c r="F3" s="9" t="s">
        <v>15</v>
      </c>
      <c r="G3" s="9" t="s">
        <v>16</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row>
    <row r="4" spans="1:135" ht="18" customHeight="1">
      <c r="A4" s="5" t="s">
        <v>109</v>
      </c>
      <c r="B4" s="3"/>
      <c r="C4" s="4"/>
      <c r="D4" s="31">
        <v>424625</v>
      </c>
      <c r="E4" s="31">
        <v>458023</v>
      </c>
      <c r="F4" s="31">
        <f>E4-D4</f>
        <v>33398</v>
      </c>
      <c r="G4" s="33">
        <f>F4*100/D4</f>
        <v>7.865292905504857</v>
      </c>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row>
    <row r="5" spans="1:135" ht="12" customHeight="1">
      <c r="A5" s="4"/>
      <c r="B5" s="3" t="s">
        <v>48</v>
      </c>
      <c r="C5" s="4"/>
      <c r="D5" s="13"/>
      <c r="E5" s="13"/>
      <c r="F5" s="13"/>
      <c r="G5" s="14"/>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row>
    <row r="6" spans="1:135" ht="12" customHeight="1">
      <c r="A6" s="4"/>
      <c r="B6" s="4"/>
      <c r="C6" s="4" t="s">
        <v>56</v>
      </c>
      <c r="D6" s="1">
        <v>420829</v>
      </c>
      <c r="E6" s="1">
        <v>454029</v>
      </c>
      <c r="F6" s="1">
        <f>E6-D6</f>
        <v>33200</v>
      </c>
      <c r="G6" s="12">
        <f>F6*100/D6</f>
        <v>7.889190146116356</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row>
    <row r="7" spans="1:135" ht="12" customHeight="1">
      <c r="A7" s="4"/>
      <c r="B7" s="4"/>
      <c r="C7" s="4" t="s">
        <v>57</v>
      </c>
      <c r="D7" s="1">
        <v>3329</v>
      </c>
      <c r="E7" s="1">
        <v>3479</v>
      </c>
      <c r="F7" s="1">
        <f>E7-D7</f>
        <v>150</v>
      </c>
      <c r="G7" s="12">
        <f>F7*100/D7</f>
        <v>4.505857614899369</v>
      </c>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row>
    <row r="8" spans="1:135" ht="12" customHeight="1">
      <c r="A8" s="4"/>
      <c r="B8" s="4"/>
      <c r="C8" s="4" t="s">
        <v>17</v>
      </c>
      <c r="D8" s="1">
        <v>467</v>
      </c>
      <c r="E8" s="1">
        <v>515</v>
      </c>
      <c r="F8" s="1">
        <f>E8-D8</f>
        <v>48</v>
      </c>
      <c r="G8" s="12">
        <f>F8*100/D8</f>
        <v>10.278372591006423</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row>
    <row r="9" spans="1:135" ht="2.25" customHeight="1">
      <c r="A9" s="4"/>
      <c r="B9" s="4"/>
      <c r="C9" s="4"/>
      <c r="D9" s="1"/>
      <c r="E9" s="1"/>
      <c r="F9" s="1"/>
      <c r="G9" s="1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row>
    <row r="10" spans="1:135" ht="12" customHeight="1">
      <c r="A10" s="4"/>
      <c r="B10" s="3" t="s">
        <v>70</v>
      </c>
      <c r="C10" s="4"/>
      <c r="D10" s="13"/>
      <c r="E10" s="13"/>
      <c r="F10" s="13"/>
      <c r="G10" s="14"/>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row>
    <row r="11" spans="1:135" ht="12" customHeight="1">
      <c r="A11" s="4"/>
      <c r="B11" s="4"/>
      <c r="C11" s="4" t="s">
        <v>71</v>
      </c>
      <c r="D11" s="1">
        <v>365938</v>
      </c>
      <c r="E11" s="1">
        <v>393122</v>
      </c>
      <c r="F11" s="1">
        <f>E11-D11</f>
        <v>27184</v>
      </c>
      <c r="G11" s="12">
        <f>F11*100/D11</f>
        <v>7.4285807978400715</v>
      </c>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row>
    <row r="12" spans="1:135" ht="12" customHeight="1">
      <c r="A12" s="4"/>
      <c r="B12" s="4"/>
      <c r="C12" s="4" t="s">
        <v>72</v>
      </c>
      <c r="D12" s="1">
        <v>18741</v>
      </c>
      <c r="E12" s="1">
        <v>20600</v>
      </c>
      <c r="F12" s="1">
        <f>E12-D12</f>
        <v>1859</v>
      </c>
      <c r="G12" s="12">
        <f>F12*100/D12</f>
        <v>9.919427992102875</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row>
    <row r="13" spans="1:135" ht="12" customHeight="1">
      <c r="A13" s="4"/>
      <c r="B13" s="4"/>
      <c r="C13" s="4" t="s">
        <v>73</v>
      </c>
      <c r="D13" s="1">
        <v>39946</v>
      </c>
      <c r="E13" s="1">
        <v>44301</v>
      </c>
      <c r="F13" s="1">
        <f>E13-D13</f>
        <v>4355</v>
      </c>
      <c r="G13" s="12">
        <f>F13*100/D13</f>
        <v>10.902217994292295</v>
      </c>
      <c r="H13" s="4"/>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row>
    <row r="14" spans="1:135" ht="2.25" customHeight="1">
      <c r="A14" s="4"/>
      <c r="B14" s="4"/>
      <c r="C14" s="4"/>
      <c r="D14" s="1"/>
      <c r="E14" s="1"/>
      <c r="F14" s="1"/>
      <c r="G14" s="12"/>
      <c r="H14" s="4"/>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row>
    <row r="15" spans="1:135" ht="12" customHeight="1">
      <c r="A15" s="4"/>
      <c r="B15" s="3" t="s">
        <v>103</v>
      </c>
      <c r="C15" s="3"/>
      <c r="D15" s="1"/>
      <c r="E15" s="1"/>
      <c r="F15" s="1"/>
      <c r="G15" s="12"/>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row>
    <row r="16" spans="1:135" ht="12" customHeight="1">
      <c r="A16" s="4"/>
      <c r="B16" s="4"/>
      <c r="C16" s="24" t="s">
        <v>3</v>
      </c>
      <c r="D16" s="1">
        <v>70775</v>
      </c>
      <c r="E16" s="1">
        <v>76561</v>
      </c>
      <c r="F16" s="1">
        <f>E16-D16</f>
        <v>5786</v>
      </c>
      <c r="G16" s="12">
        <f>F16*100/D16</f>
        <v>8.175203108442247</v>
      </c>
      <c r="H16" s="42"/>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row>
    <row r="17" spans="1:135" ht="12" customHeight="1">
      <c r="A17" s="4"/>
      <c r="B17" s="4"/>
      <c r="C17" s="24" t="s">
        <v>4</v>
      </c>
      <c r="D17" s="1">
        <v>11267</v>
      </c>
      <c r="E17" s="1">
        <v>12662</v>
      </c>
      <c r="F17" s="1">
        <f aca="true" t="shared" si="0" ref="F17:F27">E17-D17</f>
        <v>1395</v>
      </c>
      <c r="G17" s="12">
        <f aca="true" t="shared" si="1" ref="G17:G27">F17*100/D17</f>
        <v>12.381290494364071</v>
      </c>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row>
    <row r="18" spans="1:135" ht="12" customHeight="1">
      <c r="A18" s="4"/>
      <c r="B18" s="4"/>
      <c r="C18" s="24" t="s">
        <v>40</v>
      </c>
      <c r="D18" s="1">
        <v>10388</v>
      </c>
      <c r="E18" s="1">
        <v>10688</v>
      </c>
      <c r="F18" s="1">
        <f t="shared" si="0"/>
        <v>300</v>
      </c>
      <c r="G18" s="12">
        <f t="shared" si="1"/>
        <v>2.887947631882942</v>
      </c>
      <c r="H18" s="4"/>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row>
    <row r="19" spans="1:135" ht="12" customHeight="1">
      <c r="A19" s="4"/>
      <c r="B19" s="4"/>
      <c r="C19" s="24" t="s">
        <v>39</v>
      </c>
      <c r="D19" s="1">
        <v>14766</v>
      </c>
      <c r="E19" s="1">
        <v>16356</v>
      </c>
      <c r="F19" s="1">
        <f t="shared" si="0"/>
        <v>1590</v>
      </c>
      <c r="G19" s="12">
        <f t="shared" si="1"/>
        <v>10.767980495733442</v>
      </c>
      <c r="H19" s="4"/>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row>
    <row r="20" spans="1:135" ht="12" customHeight="1">
      <c r="A20" s="4"/>
      <c r="B20" s="4"/>
      <c r="C20" s="24" t="s">
        <v>5</v>
      </c>
      <c r="D20" s="1">
        <v>21024</v>
      </c>
      <c r="E20" s="1">
        <v>21903</v>
      </c>
      <c r="F20" s="1">
        <f t="shared" si="0"/>
        <v>879</v>
      </c>
      <c r="G20" s="12">
        <f t="shared" si="1"/>
        <v>4.18093607305936</v>
      </c>
      <c r="H20" s="42"/>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row>
    <row r="21" spans="1:135" ht="12" customHeight="1">
      <c r="A21" s="4"/>
      <c r="B21" s="4"/>
      <c r="C21" s="24" t="s">
        <v>6</v>
      </c>
      <c r="D21" s="1">
        <v>4643</v>
      </c>
      <c r="E21" s="1">
        <v>4997</v>
      </c>
      <c r="F21" s="1">
        <f t="shared" si="0"/>
        <v>354</v>
      </c>
      <c r="G21" s="12">
        <f t="shared" si="1"/>
        <v>7.624380788283437</v>
      </c>
      <c r="H21" s="42"/>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row>
    <row r="22" spans="1:135" ht="12" customHeight="1">
      <c r="A22" s="4"/>
      <c r="B22" s="4"/>
      <c r="C22" s="24" t="s">
        <v>41</v>
      </c>
      <c r="D22" s="1">
        <v>18222</v>
      </c>
      <c r="E22" s="1">
        <v>19842</v>
      </c>
      <c r="F22" s="1">
        <f t="shared" si="0"/>
        <v>1620</v>
      </c>
      <c r="G22" s="12">
        <f t="shared" si="1"/>
        <v>8.890352321369773</v>
      </c>
      <c r="H22" s="4"/>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row>
    <row r="23" spans="1:135" ht="12" customHeight="1">
      <c r="A23" s="4"/>
      <c r="B23" s="4"/>
      <c r="C23" s="24" t="s">
        <v>42</v>
      </c>
      <c r="D23" s="1">
        <v>19824</v>
      </c>
      <c r="E23" s="1">
        <v>21360</v>
      </c>
      <c r="F23" s="1">
        <f t="shared" si="0"/>
        <v>1536</v>
      </c>
      <c r="G23" s="12">
        <f t="shared" si="1"/>
        <v>7.74818401937046</v>
      </c>
      <c r="H23" s="4"/>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row>
    <row r="24" spans="1:135" ht="12" customHeight="1">
      <c r="A24" s="4"/>
      <c r="B24" s="4"/>
      <c r="C24" s="24" t="s">
        <v>7</v>
      </c>
      <c r="D24" s="1">
        <v>77009</v>
      </c>
      <c r="E24" s="1">
        <v>81764</v>
      </c>
      <c r="F24" s="1">
        <f t="shared" si="0"/>
        <v>4755</v>
      </c>
      <c r="G24" s="12">
        <f t="shared" si="1"/>
        <v>6.174602968484203</v>
      </c>
      <c r="H24" s="42"/>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row>
    <row r="25" spans="1:135" ht="12" customHeight="1">
      <c r="A25" s="4"/>
      <c r="B25" s="4"/>
      <c r="C25" s="24" t="s">
        <v>8</v>
      </c>
      <c r="D25" s="1">
        <v>35579</v>
      </c>
      <c r="E25" s="1">
        <v>39477</v>
      </c>
      <c r="F25" s="1">
        <f t="shared" si="0"/>
        <v>3898</v>
      </c>
      <c r="G25" s="12">
        <f t="shared" si="1"/>
        <v>10.955900952809241</v>
      </c>
      <c r="H25" s="4"/>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row>
    <row r="26" spans="1:135" ht="12" customHeight="1">
      <c r="A26" s="4"/>
      <c r="B26" s="4"/>
      <c r="C26" s="24" t="s">
        <v>9</v>
      </c>
      <c r="D26" s="1">
        <v>8903</v>
      </c>
      <c r="E26" s="1">
        <v>9650</v>
      </c>
      <c r="F26" s="1">
        <f t="shared" si="0"/>
        <v>747</v>
      </c>
      <c r="G26" s="12">
        <f t="shared" si="1"/>
        <v>8.390430192070088</v>
      </c>
      <c r="H26" s="4"/>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row>
    <row r="27" spans="1:135" ht="12" customHeight="1">
      <c r="A27" s="4"/>
      <c r="B27" s="4"/>
      <c r="C27" s="24" t="s">
        <v>10</v>
      </c>
      <c r="D27" s="1">
        <v>23342</v>
      </c>
      <c r="E27" s="1">
        <v>25137</v>
      </c>
      <c r="F27" s="1">
        <f t="shared" si="0"/>
        <v>1795</v>
      </c>
      <c r="G27" s="12">
        <f t="shared" si="1"/>
        <v>7.690000856824608</v>
      </c>
      <c r="H27" s="4"/>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row>
    <row r="28" spans="1:135" ht="12" customHeight="1">
      <c r="A28" s="4"/>
      <c r="B28" s="4"/>
      <c r="C28" s="24" t="s">
        <v>43</v>
      </c>
      <c r="D28" s="1">
        <v>62518</v>
      </c>
      <c r="E28" s="1">
        <v>66766</v>
      </c>
      <c r="F28" s="1">
        <f>E28-D28</f>
        <v>4248</v>
      </c>
      <c r="G28" s="12">
        <f>F28*100/D28</f>
        <v>6.794843085191465</v>
      </c>
      <c r="H28" s="42"/>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row>
    <row r="29" spans="1:135" ht="12" customHeight="1">
      <c r="A29" s="4"/>
      <c r="B29" s="4"/>
      <c r="C29" s="24" t="s">
        <v>44</v>
      </c>
      <c r="D29" s="1">
        <v>12623</v>
      </c>
      <c r="E29" s="1">
        <v>14461</v>
      </c>
      <c r="F29" s="1">
        <f aca="true" t="shared" si="2" ref="F29:F34">E29-D29</f>
        <v>1838</v>
      </c>
      <c r="G29" s="12">
        <f aca="true" t="shared" si="3" ref="G29:G34">F29*100/D29</f>
        <v>14.560722490691594</v>
      </c>
      <c r="H29" s="4"/>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row>
    <row r="30" spans="1:135" ht="12" customHeight="1">
      <c r="A30" s="4"/>
      <c r="B30" s="4"/>
      <c r="C30" s="24" t="s">
        <v>45</v>
      </c>
      <c r="D30" s="1">
        <v>6499</v>
      </c>
      <c r="E30" s="1">
        <v>6908</v>
      </c>
      <c r="F30" s="1">
        <f t="shared" si="2"/>
        <v>409</v>
      </c>
      <c r="G30" s="12">
        <f t="shared" si="3"/>
        <v>6.293275888598246</v>
      </c>
      <c r="H30" s="4"/>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row>
    <row r="31" spans="1:135" ht="12" customHeight="1">
      <c r="A31" s="4"/>
      <c r="B31" s="4"/>
      <c r="C31" s="24" t="s">
        <v>11</v>
      </c>
      <c r="D31" s="1">
        <v>23276</v>
      </c>
      <c r="E31" s="1">
        <v>24996</v>
      </c>
      <c r="F31" s="1">
        <f t="shared" si="2"/>
        <v>1720</v>
      </c>
      <c r="G31" s="12">
        <f t="shared" si="3"/>
        <v>7.389585839491321</v>
      </c>
      <c r="H31" s="4"/>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row>
    <row r="32" spans="1:135" ht="12" customHeight="1">
      <c r="A32" s="4"/>
      <c r="B32" s="4"/>
      <c r="C32" s="24" t="s">
        <v>12</v>
      </c>
      <c r="D32" s="1">
        <v>2865</v>
      </c>
      <c r="E32" s="1">
        <v>3306</v>
      </c>
      <c r="F32" s="1">
        <f t="shared" si="2"/>
        <v>441</v>
      </c>
      <c r="G32" s="12">
        <f t="shared" si="3"/>
        <v>15.392670157068062</v>
      </c>
      <c r="H32" s="42"/>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row>
    <row r="33" spans="1:135" ht="12" customHeight="1">
      <c r="A33" s="4"/>
      <c r="B33" s="4"/>
      <c r="C33" s="24" t="s">
        <v>58</v>
      </c>
      <c r="D33" s="1">
        <v>610</v>
      </c>
      <c r="E33" s="1">
        <v>701</v>
      </c>
      <c r="F33" s="1">
        <f t="shared" si="2"/>
        <v>91</v>
      </c>
      <c r="G33" s="12">
        <f t="shared" si="3"/>
        <v>14.918032786885245</v>
      </c>
      <c r="H33" s="42"/>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row>
    <row r="34" spans="1:135" ht="12" customHeight="1">
      <c r="A34" s="4"/>
      <c r="B34" s="4"/>
      <c r="C34" s="24" t="s">
        <v>59</v>
      </c>
      <c r="D34" s="1">
        <v>492</v>
      </c>
      <c r="E34" s="1">
        <v>488</v>
      </c>
      <c r="F34" s="1">
        <f t="shared" si="2"/>
        <v>-4</v>
      </c>
      <c r="G34" s="12">
        <f t="shared" si="3"/>
        <v>-0.8130081300813008</v>
      </c>
      <c r="H34" s="4"/>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row>
    <row r="35" spans="1:135" ht="2.25" customHeight="1">
      <c r="A35" s="4"/>
      <c r="B35" s="4"/>
      <c r="C35" s="4"/>
      <c r="D35" s="1"/>
      <c r="E35" s="1"/>
      <c r="F35" s="1"/>
      <c r="G35" s="12"/>
      <c r="H35" s="4"/>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row>
    <row r="36" spans="1:135" ht="12" customHeight="1">
      <c r="A36" s="4"/>
      <c r="B36" s="3" t="s">
        <v>105</v>
      </c>
      <c r="C36" s="3"/>
      <c r="D36" s="1"/>
      <c r="E36" s="1"/>
      <c r="F36" s="1"/>
      <c r="G36" s="12"/>
      <c r="H36" s="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row>
    <row r="37" spans="1:135" ht="12" customHeight="1">
      <c r="A37" s="4"/>
      <c r="B37" s="4"/>
      <c r="C37" s="10" t="s">
        <v>23</v>
      </c>
      <c r="D37" s="1">
        <v>30250</v>
      </c>
      <c r="E37" s="1">
        <v>32577</v>
      </c>
      <c r="F37" s="1">
        <f>E37-D37</f>
        <v>2327</v>
      </c>
      <c r="G37" s="12">
        <f>F37*100/D37</f>
        <v>7.692561983471075</v>
      </c>
      <c r="H37" s="42"/>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row>
    <row r="38" spans="1:135" ht="12" customHeight="1">
      <c r="A38" s="4"/>
      <c r="B38" s="4"/>
      <c r="C38" s="10" t="s">
        <v>24</v>
      </c>
      <c r="D38" s="1">
        <v>87188</v>
      </c>
      <c r="E38" s="1">
        <v>94923</v>
      </c>
      <c r="F38" s="1">
        <f>E38-D38</f>
        <v>7735</v>
      </c>
      <c r="G38" s="12">
        <f>F38*100/D38</f>
        <v>8.871633711061156</v>
      </c>
      <c r="H38" s="4"/>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row>
    <row r="39" spans="1:135" ht="12" customHeight="1">
      <c r="A39" s="4"/>
      <c r="B39" s="4"/>
      <c r="C39" s="10" t="s">
        <v>62</v>
      </c>
      <c r="D39" s="1">
        <v>43043</v>
      </c>
      <c r="E39" s="1">
        <v>48813</v>
      </c>
      <c r="F39" s="1">
        <f>E39-D39</f>
        <v>5770</v>
      </c>
      <c r="G39" s="12">
        <f>F39*100/D39</f>
        <v>13.405199451711079</v>
      </c>
      <c r="H39" s="4"/>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row>
    <row r="40" spans="1:135" ht="12" customHeight="1">
      <c r="A40" s="4"/>
      <c r="B40" s="4"/>
      <c r="C40" s="10" t="s">
        <v>25</v>
      </c>
      <c r="D40" s="1">
        <v>264144</v>
      </c>
      <c r="E40" s="1">
        <v>281710</v>
      </c>
      <c r="F40" s="1">
        <f>E40-D40</f>
        <v>17566</v>
      </c>
      <c r="G40" s="12">
        <f>F40*100/D40</f>
        <v>6.650160518505058</v>
      </c>
      <c r="H40" s="4"/>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row>
    <row r="41" spans="1:135" ht="2.25" customHeight="1">
      <c r="A41" s="4"/>
      <c r="B41" s="4"/>
      <c r="C41" s="4"/>
      <c r="D41" s="1"/>
      <c r="E41" s="1"/>
      <c r="F41" s="1"/>
      <c r="G41" s="12"/>
      <c r="H41" s="4"/>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row>
    <row r="42" spans="1:135" ht="12" customHeight="1">
      <c r="A42" s="4"/>
      <c r="B42" s="3" t="s">
        <v>98</v>
      </c>
      <c r="C42" s="3"/>
      <c r="D42" s="1"/>
      <c r="E42" s="1"/>
      <c r="F42" s="1"/>
      <c r="G42" s="12"/>
      <c r="H42" s="4"/>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row>
    <row r="43" spans="1:135" ht="12" customHeight="1">
      <c r="A43" s="4"/>
      <c r="B43" s="4"/>
      <c r="C43" s="10" t="s">
        <v>63</v>
      </c>
      <c r="D43" s="1">
        <v>30250</v>
      </c>
      <c r="E43" s="1">
        <v>32577</v>
      </c>
      <c r="F43" s="1">
        <f>E43-D43</f>
        <v>2327</v>
      </c>
      <c r="G43" s="12">
        <f>F43*100/D43</f>
        <v>7.692561983471075</v>
      </c>
      <c r="H43" s="42"/>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row>
    <row r="44" spans="1:135" ht="12" customHeight="1">
      <c r="A44" s="4"/>
      <c r="B44" s="4"/>
      <c r="C44" s="10" t="s">
        <v>64</v>
      </c>
      <c r="D44" s="1">
        <v>2717</v>
      </c>
      <c r="E44" s="1">
        <v>2648</v>
      </c>
      <c r="F44" s="1">
        <f aca="true" t="shared" si="4" ref="F44:F54">E44-D44</f>
        <v>-69</v>
      </c>
      <c r="G44" s="12">
        <f aca="true" t="shared" si="5" ref="G44:G54">F44*100/D44</f>
        <v>-2.5395656974604344</v>
      </c>
      <c r="H44" s="4"/>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row>
    <row r="45" spans="1:135" ht="12" customHeight="1">
      <c r="A45" s="4"/>
      <c r="B45" s="4"/>
      <c r="C45" s="10" t="s">
        <v>65</v>
      </c>
      <c r="D45" s="1">
        <v>76183</v>
      </c>
      <c r="E45" s="1">
        <v>83088</v>
      </c>
      <c r="F45" s="1">
        <f t="shared" si="4"/>
        <v>6905</v>
      </c>
      <c r="G45" s="12">
        <f t="shared" si="5"/>
        <v>9.063701875746558</v>
      </c>
      <c r="H45" s="4"/>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row>
    <row r="46" spans="1:135" ht="12" customHeight="1">
      <c r="A46" s="4"/>
      <c r="B46" s="4"/>
      <c r="C46" s="10" t="s">
        <v>66</v>
      </c>
      <c r="D46" s="1">
        <v>7742</v>
      </c>
      <c r="E46" s="1">
        <v>8611</v>
      </c>
      <c r="F46" s="1">
        <f t="shared" si="4"/>
        <v>869</v>
      </c>
      <c r="G46" s="12">
        <f t="shared" si="5"/>
        <v>11.224489795918368</v>
      </c>
      <c r="H46" s="4"/>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row>
    <row r="47" spans="1:135" ht="12" customHeight="1">
      <c r="A47" s="4"/>
      <c r="B47" s="4"/>
      <c r="C47" s="10" t="s">
        <v>67</v>
      </c>
      <c r="D47" s="1">
        <v>43043</v>
      </c>
      <c r="E47" s="1">
        <v>48813</v>
      </c>
      <c r="F47" s="1">
        <f t="shared" si="4"/>
        <v>5770</v>
      </c>
      <c r="G47" s="12">
        <f t="shared" si="5"/>
        <v>13.405199451711079</v>
      </c>
      <c r="H47" s="42"/>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row>
    <row r="48" spans="1:135" ht="12" customHeight="1">
      <c r="A48" s="4"/>
      <c r="B48" s="4"/>
      <c r="C48" s="10" t="s">
        <v>22</v>
      </c>
      <c r="D48" s="1">
        <v>60668</v>
      </c>
      <c r="E48" s="1">
        <v>65110</v>
      </c>
      <c r="F48" s="1">
        <f t="shared" si="4"/>
        <v>4442</v>
      </c>
      <c r="G48" s="12">
        <f t="shared" si="5"/>
        <v>7.321817102920815</v>
      </c>
      <c r="H48" s="42"/>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row>
    <row r="49" spans="1:135" ht="12" customHeight="1">
      <c r="A49" s="4"/>
      <c r="B49" s="4"/>
      <c r="C49" s="10" t="s">
        <v>68</v>
      </c>
      <c r="D49" s="1">
        <v>30249</v>
      </c>
      <c r="E49" s="1">
        <v>33328</v>
      </c>
      <c r="F49" s="1">
        <f t="shared" si="4"/>
        <v>3079</v>
      </c>
      <c r="G49" s="12">
        <f t="shared" si="5"/>
        <v>10.17884888756653</v>
      </c>
      <c r="H49" s="4"/>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row>
    <row r="50" spans="1:135" ht="12" customHeight="1">
      <c r="A50" s="4"/>
      <c r="B50" s="4"/>
      <c r="C50" s="10" t="s">
        <v>69</v>
      </c>
      <c r="D50" s="1">
        <v>38449</v>
      </c>
      <c r="E50" s="1">
        <v>42845</v>
      </c>
      <c r="F50" s="1">
        <f t="shared" si="4"/>
        <v>4396</v>
      </c>
      <c r="G50" s="12">
        <f t="shared" si="5"/>
        <v>11.433327264688288</v>
      </c>
      <c r="H50" s="4"/>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row>
    <row r="51" spans="1:135" ht="12" customHeight="1">
      <c r="A51" s="4"/>
      <c r="B51" s="4"/>
      <c r="C51" s="10" t="s">
        <v>0</v>
      </c>
      <c r="D51" s="1">
        <v>25569</v>
      </c>
      <c r="E51" s="1">
        <v>26753</v>
      </c>
      <c r="F51" s="1">
        <f t="shared" si="4"/>
        <v>1184</v>
      </c>
      <c r="G51" s="12">
        <f t="shared" si="5"/>
        <v>4.63060737611952</v>
      </c>
      <c r="H51" s="42"/>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row>
    <row r="52" spans="1:135" ht="12" customHeight="1">
      <c r="A52" s="4"/>
      <c r="B52" s="4"/>
      <c r="C52" s="11" t="s">
        <v>1</v>
      </c>
      <c r="D52" s="1">
        <v>37815</v>
      </c>
      <c r="E52" s="1">
        <v>39162</v>
      </c>
      <c r="F52" s="1">
        <f t="shared" si="4"/>
        <v>1347</v>
      </c>
      <c r="G52" s="12">
        <f t="shared" si="5"/>
        <v>3.5620785402618007</v>
      </c>
      <c r="H52" s="4"/>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row>
    <row r="53" spans="1:135" ht="12" customHeight="1">
      <c r="A53" s="4"/>
      <c r="B53" s="4"/>
      <c r="C53" s="10" t="s">
        <v>2</v>
      </c>
      <c r="D53" s="1">
        <v>39778</v>
      </c>
      <c r="E53" s="1">
        <v>41691</v>
      </c>
      <c r="F53" s="1">
        <f t="shared" si="4"/>
        <v>1913</v>
      </c>
      <c r="G53" s="12">
        <f t="shared" si="5"/>
        <v>4.809191010106089</v>
      </c>
      <c r="H53" s="4"/>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row>
    <row r="54" spans="1:135" ht="12" customHeight="1">
      <c r="A54" s="4"/>
      <c r="B54" s="4"/>
      <c r="C54" s="10" t="s">
        <v>114</v>
      </c>
      <c r="D54" s="1">
        <f>D4-SUM(D43:D53)</f>
        <v>32162</v>
      </c>
      <c r="E54" s="1">
        <f>E4-SUM(E43:E53)</f>
        <v>33397</v>
      </c>
      <c r="F54" s="1">
        <f t="shared" si="4"/>
        <v>1235</v>
      </c>
      <c r="G54" s="12">
        <f t="shared" si="5"/>
        <v>3.839935327405012</v>
      </c>
      <c r="H54" s="4"/>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row>
    <row r="55" spans="1:135" ht="2.25" customHeight="1">
      <c r="A55" s="4"/>
      <c r="B55" s="4"/>
      <c r="C55" s="4"/>
      <c r="D55" s="1"/>
      <c r="E55" s="1"/>
      <c r="F55" s="1"/>
      <c r="G55" s="12"/>
      <c r="H55" s="4"/>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row>
    <row r="56" spans="1:135" ht="12" customHeight="1">
      <c r="A56" s="4"/>
      <c r="B56" s="3" t="s">
        <v>49</v>
      </c>
      <c r="C56" s="4"/>
      <c r="D56" s="13"/>
      <c r="E56" s="13"/>
      <c r="F56" s="13"/>
      <c r="G56" s="14"/>
      <c r="H56" s="4"/>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row>
    <row r="57" spans="1:135" ht="12" customHeight="1">
      <c r="A57" s="4"/>
      <c r="B57" s="4"/>
      <c r="C57" s="4" t="s">
        <v>18</v>
      </c>
      <c r="D57" s="1">
        <v>291408</v>
      </c>
      <c r="E57" s="1">
        <v>317625</v>
      </c>
      <c r="F57" s="1">
        <f>E57-D57</f>
        <v>26217</v>
      </c>
      <c r="G57" s="12">
        <f>F57*100/D57</f>
        <v>8.996664470433206</v>
      </c>
      <c r="H57" s="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row>
    <row r="58" spans="1:135" ht="12" customHeight="1">
      <c r="A58" s="4"/>
      <c r="B58" s="4"/>
      <c r="C58" s="4" t="s">
        <v>19</v>
      </c>
      <c r="D58" s="1">
        <v>133217</v>
      </c>
      <c r="E58" s="1">
        <v>140398</v>
      </c>
      <c r="F58" s="1">
        <f>E58-D58</f>
        <v>7181</v>
      </c>
      <c r="G58" s="12">
        <f>F58*100/D58</f>
        <v>5.390453170391166</v>
      </c>
      <c r="H58" s="4"/>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row>
    <row r="59" spans="1:135" ht="2.25" customHeight="1">
      <c r="A59" s="4"/>
      <c r="B59" s="4"/>
      <c r="C59" s="4"/>
      <c r="D59" s="1"/>
      <c r="E59" s="1"/>
      <c r="F59" s="1"/>
      <c r="G59" s="12"/>
      <c r="H59" s="4"/>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row>
    <row r="60" spans="1:135" ht="12" customHeight="1">
      <c r="A60" s="4"/>
      <c r="B60" s="3" t="s">
        <v>35</v>
      </c>
      <c r="C60" s="4"/>
      <c r="D60" s="13"/>
      <c r="E60" s="13"/>
      <c r="F60" s="13"/>
      <c r="G60" s="14"/>
      <c r="H60" s="4"/>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row>
    <row r="61" spans="1:135" ht="12" customHeight="1">
      <c r="A61" s="4"/>
      <c r="B61" s="4"/>
      <c r="C61" s="4" t="s">
        <v>36</v>
      </c>
      <c r="D61" s="1">
        <v>383719</v>
      </c>
      <c r="E61" s="1">
        <v>413373</v>
      </c>
      <c r="F61" s="1">
        <f>E61-D61</f>
        <v>29654</v>
      </c>
      <c r="G61" s="12">
        <f>F61*100/D61</f>
        <v>7.728050995650463</v>
      </c>
      <c r="H61" s="4"/>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row>
    <row r="62" spans="1:135" ht="12" customHeight="1">
      <c r="A62" s="4"/>
      <c r="B62" s="4"/>
      <c r="C62" s="4" t="s">
        <v>37</v>
      </c>
      <c r="D62" s="1">
        <v>40906</v>
      </c>
      <c r="E62" s="1">
        <f>E4-E61</f>
        <v>44650</v>
      </c>
      <c r="F62" s="1">
        <f>E62-D62</f>
        <v>3744</v>
      </c>
      <c r="G62" s="12">
        <f>F62*100/D62</f>
        <v>9.152691536693883</v>
      </c>
      <c r="H62" s="4"/>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row>
    <row r="63" spans="1:135" ht="2.25" customHeight="1">
      <c r="A63" s="4"/>
      <c r="B63" s="4"/>
      <c r="C63" s="4"/>
      <c r="D63" s="1"/>
      <c r="E63" s="1"/>
      <c r="F63" s="1"/>
      <c r="G63" s="12"/>
      <c r="H63" s="4"/>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row>
    <row r="64" spans="1:135" ht="12" customHeight="1">
      <c r="A64" s="4"/>
      <c r="B64" s="3" t="s">
        <v>50</v>
      </c>
      <c r="C64" s="4"/>
      <c r="D64" s="13"/>
      <c r="E64" s="13"/>
      <c r="F64" s="13"/>
      <c r="G64" s="14"/>
      <c r="H64" s="4"/>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row>
    <row r="65" spans="1:135" ht="12" customHeight="1">
      <c r="A65" s="4"/>
      <c r="B65" s="4"/>
      <c r="C65" s="4" t="s">
        <v>51</v>
      </c>
      <c r="D65" s="1">
        <v>165100</v>
      </c>
      <c r="E65" s="1">
        <v>177789</v>
      </c>
      <c r="F65" s="1">
        <f aca="true" t="shared" si="6" ref="F65:F70">E65-D65</f>
        <v>12689</v>
      </c>
      <c r="G65" s="12">
        <f aca="true" t="shared" si="7" ref="G65:G70">F65*100/D65</f>
        <v>7.6856450635978195</v>
      </c>
      <c r="H65" s="4"/>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row>
    <row r="66" spans="1:135" ht="12" customHeight="1">
      <c r="A66" s="4"/>
      <c r="B66" s="4"/>
      <c r="C66" s="4" t="s">
        <v>52</v>
      </c>
      <c r="D66" s="1">
        <v>103948</v>
      </c>
      <c r="E66" s="1">
        <v>111527</v>
      </c>
      <c r="F66" s="1">
        <f t="shared" si="6"/>
        <v>7579</v>
      </c>
      <c r="G66" s="12">
        <f t="shared" si="7"/>
        <v>7.291145572786394</v>
      </c>
      <c r="H66" s="4"/>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row>
    <row r="67" spans="1:135" ht="12" customHeight="1">
      <c r="A67" s="4"/>
      <c r="B67" s="4"/>
      <c r="C67" s="4" t="s">
        <v>26</v>
      </c>
      <c r="D67" s="1">
        <v>56925</v>
      </c>
      <c r="E67" s="1">
        <v>63283</v>
      </c>
      <c r="F67" s="1">
        <f t="shared" si="6"/>
        <v>6358</v>
      </c>
      <c r="G67" s="12">
        <f t="shared" si="7"/>
        <v>11.169082125603865</v>
      </c>
      <c r="H67" s="4"/>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row>
    <row r="68" spans="1:135" ht="12" customHeight="1">
      <c r="A68" s="4"/>
      <c r="B68" s="4"/>
      <c r="C68" s="4" t="s">
        <v>53</v>
      </c>
      <c r="D68" s="1">
        <v>39759</v>
      </c>
      <c r="E68" s="1">
        <v>43442</v>
      </c>
      <c r="F68" s="1">
        <f t="shared" si="6"/>
        <v>3683</v>
      </c>
      <c r="G68" s="12">
        <f t="shared" si="7"/>
        <v>9.263311451495259</v>
      </c>
      <c r="H68" s="4"/>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row>
    <row r="69" spans="1:135" ht="12" customHeight="1">
      <c r="A69" s="4"/>
      <c r="B69" s="4"/>
      <c r="C69" s="4" t="s">
        <v>55</v>
      </c>
      <c r="D69" s="1">
        <v>14477</v>
      </c>
      <c r="E69" s="1">
        <v>15640</v>
      </c>
      <c r="F69" s="1">
        <f t="shared" si="6"/>
        <v>1163</v>
      </c>
      <c r="G69" s="12">
        <f t="shared" si="7"/>
        <v>8.033432340954617</v>
      </c>
      <c r="H69" s="4"/>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row>
    <row r="70" spans="1:135" ht="12" customHeight="1">
      <c r="A70" s="4"/>
      <c r="B70" s="4"/>
      <c r="C70" s="4" t="s">
        <v>21</v>
      </c>
      <c r="D70" s="1">
        <f>D4-SUM(D65:D69)</f>
        <v>44416</v>
      </c>
      <c r="E70" s="1">
        <f>E4-SUM(E65:E69)</f>
        <v>46342</v>
      </c>
      <c r="F70" s="1">
        <f t="shared" si="6"/>
        <v>1926</v>
      </c>
      <c r="G70" s="12">
        <f t="shared" si="7"/>
        <v>4.336275216138328</v>
      </c>
      <c r="H70" s="4"/>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row>
    <row r="71" spans="1:135" ht="2.25" customHeight="1">
      <c r="A71" s="4"/>
      <c r="B71" s="4"/>
      <c r="C71" s="4"/>
      <c r="D71" s="1"/>
      <c r="E71" s="1"/>
      <c r="F71" s="1"/>
      <c r="G71" s="12"/>
      <c r="H71" s="4"/>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row>
    <row r="72" spans="1:135" ht="12" customHeight="1">
      <c r="A72" s="4"/>
      <c r="B72" s="3" t="s">
        <v>28</v>
      </c>
      <c r="C72" s="4"/>
      <c r="D72" s="13"/>
      <c r="E72" s="13"/>
      <c r="F72" s="13"/>
      <c r="G72" s="14"/>
      <c r="H72" s="4"/>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row>
    <row r="73" spans="1:135" ht="12" customHeight="1">
      <c r="A73" s="4"/>
      <c r="B73" s="4"/>
      <c r="C73" s="4" t="s">
        <v>29</v>
      </c>
      <c r="D73" s="1">
        <v>210762</v>
      </c>
      <c r="E73" s="1">
        <v>226864</v>
      </c>
      <c r="F73" s="1">
        <f aca="true" t="shared" si="8" ref="F73:F80">E73-D73</f>
        <v>16102</v>
      </c>
      <c r="G73" s="12">
        <f aca="true" t="shared" si="9" ref="G73:G80">F73*100/D73</f>
        <v>7.639897135157192</v>
      </c>
      <c r="H73" s="4"/>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row>
    <row r="74" spans="1:135" ht="12" customHeight="1">
      <c r="A74" s="4"/>
      <c r="B74" s="4"/>
      <c r="C74" s="4" t="s">
        <v>30</v>
      </c>
      <c r="D74" s="1">
        <v>135391</v>
      </c>
      <c r="E74" s="1">
        <v>146867</v>
      </c>
      <c r="F74" s="1">
        <f t="shared" si="8"/>
        <v>11476</v>
      </c>
      <c r="G74" s="12">
        <f t="shared" si="9"/>
        <v>8.476191179620507</v>
      </c>
      <c r="H74" s="4"/>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row>
    <row r="75" spans="1:135" ht="12" customHeight="1">
      <c r="A75" s="4"/>
      <c r="B75" s="4"/>
      <c r="C75" s="4" t="s">
        <v>32</v>
      </c>
      <c r="D75" s="1">
        <v>30528</v>
      </c>
      <c r="E75" s="1">
        <v>32945</v>
      </c>
      <c r="F75" s="1">
        <f t="shared" si="8"/>
        <v>2417</v>
      </c>
      <c r="G75" s="12">
        <f t="shared" si="9"/>
        <v>7.91732180293501</v>
      </c>
      <c r="H75" s="4"/>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row>
    <row r="76" spans="1:135" ht="12" customHeight="1">
      <c r="A76" s="4"/>
      <c r="B76" s="4"/>
      <c r="C76" s="4" t="s">
        <v>31</v>
      </c>
      <c r="D76" s="1">
        <v>22638</v>
      </c>
      <c r="E76" s="1">
        <v>24636</v>
      </c>
      <c r="F76" s="1">
        <f t="shared" si="8"/>
        <v>1998</v>
      </c>
      <c r="G76" s="12">
        <f t="shared" si="9"/>
        <v>8.825868009541479</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row>
    <row r="77" spans="1:135" ht="12" customHeight="1">
      <c r="A77" s="4"/>
      <c r="B77" s="4"/>
      <c r="C77" s="4" t="s">
        <v>34</v>
      </c>
      <c r="D77" s="1">
        <v>6512</v>
      </c>
      <c r="E77" s="1">
        <v>6888</v>
      </c>
      <c r="F77" s="1">
        <f t="shared" si="8"/>
        <v>376</v>
      </c>
      <c r="G77" s="12">
        <f t="shared" si="9"/>
        <v>5.773955773955774</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row>
    <row r="78" spans="1:135" ht="12" customHeight="1">
      <c r="A78" s="4"/>
      <c r="B78" s="4"/>
      <c r="C78" s="4" t="s">
        <v>38</v>
      </c>
      <c r="D78" s="1">
        <v>1131</v>
      </c>
      <c r="E78" s="1">
        <v>1074</v>
      </c>
      <c r="F78" s="1">
        <f t="shared" si="8"/>
        <v>-57</v>
      </c>
      <c r="G78" s="12">
        <f t="shared" si="9"/>
        <v>-5.039787798408488</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row>
    <row r="79" spans="1:135" ht="12" customHeight="1">
      <c r="A79" s="4"/>
      <c r="B79" s="4"/>
      <c r="C79" s="4" t="s">
        <v>47</v>
      </c>
      <c r="D79" s="1">
        <v>4981</v>
      </c>
      <c r="E79" s="1">
        <v>5316</v>
      </c>
      <c r="F79" s="1">
        <f t="shared" si="8"/>
        <v>335</v>
      </c>
      <c r="G79" s="12">
        <f t="shared" si="9"/>
        <v>6.7255571170447705</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row>
    <row r="80" spans="1:135" ht="12" customHeight="1">
      <c r="A80" s="4"/>
      <c r="B80" s="4"/>
      <c r="C80" s="4" t="s">
        <v>33</v>
      </c>
      <c r="D80" s="1">
        <f>D4-SUM(D73:D79)</f>
        <v>12682</v>
      </c>
      <c r="E80" s="1">
        <f>E4-SUM(E73:E79)</f>
        <v>13433</v>
      </c>
      <c r="F80" s="1">
        <f t="shared" si="8"/>
        <v>751</v>
      </c>
      <c r="G80" s="12">
        <f t="shared" si="9"/>
        <v>5.9217788992272515</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row>
    <row r="81" ht="3.75" customHeight="1"/>
    <row r="82" spans="1:7" ht="12.75">
      <c r="A82" s="60" t="s">
        <v>104</v>
      </c>
      <c r="B82" s="61"/>
      <c r="C82" s="61"/>
      <c r="D82" s="61"/>
      <c r="E82" s="61"/>
      <c r="F82" s="61"/>
      <c r="G82" s="61"/>
    </row>
    <row r="83" spans="1:7" ht="23.25" customHeight="1">
      <c r="A83" s="62" t="s">
        <v>99</v>
      </c>
      <c r="B83" s="63"/>
      <c r="C83" s="63"/>
      <c r="D83" s="63"/>
      <c r="E83" s="63"/>
      <c r="F83" s="63"/>
      <c r="G83" s="63"/>
    </row>
  </sheetData>
  <sheetProtection/>
  <mergeCells count="6">
    <mergeCell ref="A82:G82"/>
    <mergeCell ref="A83:G83"/>
    <mergeCell ref="A1:C1"/>
    <mergeCell ref="E1:G1"/>
    <mergeCell ref="D2:E2"/>
    <mergeCell ref="F2:G2"/>
  </mergeCells>
  <printOptions horizontalCentered="1"/>
  <pageMargins left="0.2362204724409449" right="0.2362204724409449" top="0.35433070866141736" bottom="0.1968503937007874"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EE75"/>
  <sheetViews>
    <sheetView zoomScalePageLayoutView="0" workbookViewId="0" topLeftCell="A1">
      <selection activeCell="H1" sqref="H1"/>
    </sheetView>
  </sheetViews>
  <sheetFormatPr defaultColWidth="11.421875" defaultRowHeight="12.75"/>
  <cols>
    <col min="1" max="1" width="2.7109375" style="2" customWidth="1"/>
    <col min="2" max="2" width="1.7109375" style="2" customWidth="1"/>
    <col min="3" max="3" width="61.421875" style="2" customWidth="1"/>
    <col min="4" max="4" width="10.140625" style="2" customWidth="1"/>
    <col min="5" max="5" width="10.140625" style="18" customWidth="1"/>
    <col min="6" max="6" width="9.7109375" style="2" customWidth="1"/>
    <col min="7" max="8" width="12.28125" style="2" customWidth="1"/>
    <col min="9" max="16384" width="11.421875" style="2" customWidth="1"/>
  </cols>
  <sheetData>
    <row r="1" spans="1:135" ht="15.75" customHeight="1" thickBot="1">
      <c r="A1" s="64" t="s">
        <v>113</v>
      </c>
      <c r="B1" s="65"/>
      <c r="C1" s="65"/>
      <c r="D1" s="6"/>
      <c r="E1" s="66"/>
      <c r="F1" s="67"/>
      <c r="G1" s="67"/>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row>
    <row r="2" spans="1:135" ht="32.25" customHeight="1">
      <c r="A2" s="7"/>
      <c r="B2" s="8"/>
      <c r="C2" s="8"/>
      <c r="D2" s="68" t="s">
        <v>13</v>
      </c>
      <c r="E2" s="68"/>
      <c r="F2" s="69" t="s">
        <v>14</v>
      </c>
      <c r="G2" s="69"/>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row>
    <row r="3" spans="1:135" ht="15" customHeight="1">
      <c r="A3" s="3"/>
      <c r="B3" s="4"/>
      <c r="C3" s="3"/>
      <c r="D3" s="15">
        <v>2014</v>
      </c>
      <c r="E3" s="15">
        <v>2015</v>
      </c>
      <c r="F3" s="9" t="s">
        <v>15</v>
      </c>
      <c r="G3" s="9" t="s">
        <v>16</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row>
    <row r="4" spans="1:135" ht="5.25" customHeight="1">
      <c r="A4" s="4"/>
      <c r="B4" s="4"/>
      <c r="D4" s="1"/>
      <c r="E4" s="1"/>
      <c r="F4" s="1"/>
      <c r="G4" s="1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row>
    <row r="5" spans="1:135" ht="12" customHeight="1">
      <c r="A5" s="29" t="s">
        <v>108</v>
      </c>
      <c r="B5" s="25"/>
      <c r="C5" s="28"/>
      <c r="D5" s="30">
        <v>3111.299907879145</v>
      </c>
      <c r="E5" s="30">
        <v>3252.0050828019453</v>
      </c>
      <c r="F5" s="26">
        <f>E5-D5</f>
        <v>140.70517492280032</v>
      </c>
      <c r="G5" s="27">
        <f>F5*100/D5</f>
        <v>4.522391896919822</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row>
    <row r="6" spans="1:135" ht="15.75" customHeight="1">
      <c r="A6" s="4"/>
      <c r="B6" s="3" t="s">
        <v>105</v>
      </c>
      <c r="C6" s="3"/>
      <c r="D6" s="1"/>
      <c r="E6" s="1"/>
      <c r="F6" s="1"/>
      <c r="G6" s="12"/>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row>
    <row r="7" spans="1:135" ht="12" customHeight="1">
      <c r="A7" s="4"/>
      <c r="B7" s="4"/>
      <c r="C7" s="10" t="s">
        <v>23</v>
      </c>
      <c r="D7" s="41">
        <v>4768.777957847534</v>
      </c>
      <c r="E7" s="41">
        <v>5167.58664154504</v>
      </c>
      <c r="F7" s="21">
        <f>E7-D7</f>
        <v>398.80868369750624</v>
      </c>
      <c r="G7" s="12">
        <f>F7*100/D7</f>
        <v>8.362911572370944</v>
      </c>
      <c r="H7" s="17"/>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row>
    <row r="8" spans="1:135" ht="12" customHeight="1">
      <c r="A8" s="4"/>
      <c r="B8" s="4"/>
      <c r="C8" s="10" t="s">
        <v>24</v>
      </c>
      <c r="D8" s="41">
        <v>4781.203117916063</v>
      </c>
      <c r="E8" s="41">
        <v>5087.540284065079</v>
      </c>
      <c r="F8" s="21">
        <f>E8-D8</f>
        <v>306.3371661490155</v>
      </c>
      <c r="G8" s="12">
        <f>F8*100/D8</f>
        <v>6.407114665367652</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row>
    <row r="9" spans="1:135" ht="12" customHeight="1">
      <c r="A9" s="4"/>
      <c r="B9" s="4"/>
      <c r="C9" s="10" t="s">
        <v>62</v>
      </c>
      <c r="D9" s="41">
        <v>6314.688402703508</v>
      </c>
      <c r="E9" s="41">
        <v>6794.4887430133185</v>
      </c>
      <c r="F9" s="21">
        <f>E9-D9</f>
        <v>479.80034030981096</v>
      </c>
      <c r="G9" s="12">
        <f>F9*100/D9</f>
        <v>7.598163356791985</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row>
    <row r="10" spans="1:135" ht="12" customHeight="1">
      <c r="A10" s="4"/>
      <c r="B10" s="4"/>
      <c r="C10" s="10" t="s">
        <v>25</v>
      </c>
      <c r="D10" s="41">
        <v>2513.6683930617396</v>
      </c>
      <c r="E10" s="41">
        <v>2591.6994647379315</v>
      </c>
      <c r="F10" s="21">
        <f>E10-D10</f>
        <v>78.03107167619191</v>
      </c>
      <c r="G10" s="12">
        <f>F10*100/D10</f>
        <v>3.1042707101531093</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row>
    <row r="11" spans="1:135" ht="3.75" customHeight="1">
      <c r="A11" s="4"/>
      <c r="B11" s="4"/>
      <c r="C11" s="4"/>
      <c r="D11" s="1"/>
      <c r="E11" s="1"/>
      <c r="F11" s="1"/>
      <c r="G11" s="1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row>
    <row r="12" spans="1:135" ht="12" customHeight="1">
      <c r="A12" s="4"/>
      <c r="B12" s="3" t="s">
        <v>98</v>
      </c>
      <c r="C12" s="3"/>
      <c r="D12" s="1"/>
      <c r="E12" s="1"/>
      <c r="F12" s="1"/>
      <c r="G12" s="1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row>
    <row r="13" spans="1:135" ht="12" customHeight="1">
      <c r="A13" s="4"/>
      <c r="B13" s="4"/>
      <c r="C13" s="10" t="s">
        <v>63</v>
      </c>
      <c r="D13" s="41">
        <v>4768.777957847534</v>
      </c>
      <c r="E13" s="41">
        <v>5167.58664154504</v>
      </c>
      <c r="F13" s="21">
        <f>E13-D13</f>
        <v>398.80868369750624</v>
      </c>
      <c r="G13" s="12">
        <f>F13*100/D13</f>
        <v>8.362911572370944</v>
      </c>
      <c r="H13" s="1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row>
    <row r="14" spans="1:135" ht="12" customHeight="1">
      <c r="A14" s="4"/>
      <c r="B14" s="4"/>
      <c r="C14" s="10" t="s">
        <v>64</v>
      </c>
      <c r="D14" s="41">
        <v>12085.315118920478</v>
      </c>
      <c r="E14" s="41">
        <v>11743.705165589347</v>
      </c>
      <c r="F14" s="21">
        <f>E14-D14</f>
        <v>-341.6099533311317</v>
      </c>
      <c r="G14" s="12">
        <f>F14*100/D14</f>
        <v>-2.826653256201118</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row>
    <row r="15" spans="1:135" ht="12" customHeight="1">
      <c r="A15" s="4"/>
      <c r="B15" s="4"/>
      <c r="C15" s="10" t="s">
        <v>65</v>
      </c>
      <c r="D15" s="41">
        <v>4658.5077708040835</v>
      </c>
      <c r="E15" s="41">
        <v>4956.305438407072</v>
      </c>
      <c r="F15" s="21">
        <f>E15-D15</f>
        <v>297.79766760298844</v>
      </c>
      <c r="G15" s="12">
        <f>F15*100/D15</f>
        <v>6.392554917893524</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row>
    <row r="16" spans="1:135" ht="12" customHeight="1">
      <c r="A16" s="4"/>
      <c r="B16" s="4"/>
      <c r="C16" s="10" t="s">
        <v>74</v>
      </c>
      <c r="D16" s="41">
        <v>1454.7326369267096</v>
      </c>
      <c r="E16" s="41">
        <v>1588.1440634154746</v>
      </c>
      <c r="F16" s="21">
        <f aca="true" t="shared" si="0" ref="F16:F33">E16-D16</f>
        <v>133.41142648876507</v>
      </c>
      <c r="G16" s="12">
        <f aca="true" t="shared" si="1" ref="G16:G33">F16*100/D16</f>
        <v>9.170855393099043</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row>
    <row r="17" spans="1:135" ht="12" customHeight="1">
      <c r="A17" s="4"/>
      <c r="B17" s="4"/>
      <c r="C17" s="10" t="s">
        <v>66</v>
      </c>
      <c r="D17" s="41">
        <v>6039.413766540228</v>
      </c>
      <c r="E17" s="41">
        <v>6595.10266716031</v>
      </c>
      <c r="F17" s="21">
        <f t="shared" si="0"/>
        <v>555.6889006200827</v>
      </c>
      <c r="G17" s="12">
        <f t="shared" si="1"/>
        <v>9.201040400621826</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row>
    <row r="18" spans="1:135" ht="12" customHeight="1">
      <c r="A18" s="4"/>
      <c r="B18" s="4"/>
      <c r="C18" s="10" t="s">
        <v>67</v>
      </c>
      <c r="D18" s="41">
        <v>6314.688402703508</v>
      </c>
      <c r="E18" s="41">
        <v>6794.4887430133185</v>
      </c>
      <c r="F18" s="21">
        <f t="shared" si="0"/>
        <v>479.80034030981096</v>
      </c>
      <c r="G18" s="12">
        <f t="shared" si="1"/>
        <v>7.598163356791985</v>
      </c>
      <c r="H18" s="17"/>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row>
    <row r="19" spans="1:135" ht="12" customHeight="1">
      <c r="A19" s="4"/>
      <c r="B19" s="4"/>
      <c r="C19" s="10" t="s">
        <v>22</v>
      </c>
      <c r="D19" s="41">
        <v>2670.4035884012596</v>
      </c>
      <c r="E19" s="41">
        <v>2787.337020463784</v>
      </c>
      <c r="F19" s="21">
        <f t="shared" si="0"/>
        <v>116.93343206252439</v>
      </c>
      <c r="G19" s="12">
        <f t="shared" si="1"/>
        <v>4.378867395565893</v>
      </c>
      <c r="H19" s="17"/>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row>
    <row r="20" spans="1:135" ht="12" customHeight="1">
      <c r="A20" s="4"/>
      <c r="B20" s="4"/>
      <c r="C20" s="10" t="s">
        <v>68</v>
      </c>
      <c r="D20" s="41">
        <v>4790.592100016047</v>
      </c>
      <c r="E20" s="41">
        <v>5091.170104199425</v>
      </c>
      <c r="F20" s="21">
        <f t="shared" si="0"/>
        <v>300.57800418337774</v>
      </c>
      <c r="G20" s="12">
        <f t="shared" si="1"/>
        <v>6.274339328167199</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row>
    <row r="21" spans="1:135" ht="12" customHeight="1">
      <c r="A21" s="4"/>
      <c r="B21" s="4"/>
      <c r="C21" s="10" t="s">
        <v>69</v>
      </c>
      <c r="D21" s="41">
        <v>3577.5308360240806</v>
      </c>
      <c r="E21" s="41">
        <v>3758.53306309909</v>
      </c>
      <c r="F21" s="21">
        <f t="shared" si="0"/>
        <v>181.0022270750096</v>
      </c>
      <c r="G21" s="12">
        <f t="shared" si="1"/>
        <v>5.059417664619433</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row>
    <row r="22" spans="1:135" ht="12" customHeight="1">
      <c r="A22" s="4"/>
      <c r="B22" s="4"/>
      <c r="C22" s="10" t="s">
        <v>75</v>
      </c>
      <c r="D22" s="41">
        <v>666.3898121515837</v>
      </c>
      <c r="E22" s="41">
        <v>701.5408873205731</v>
      </c>
      <c r="F22" s="21">
        <f t="shared" si="0"/>
        <v>35.15107516898945</v>
      </c>
      <c r="G22" s="12">
        <f t="shared" si="1"/>
        <v>5.274851825164704</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row>
    <row r="23" spans="1:135" ht="12" customHeight="1">
      <c r="A23" s="4"/>
      <c r="B23" s="4"/>
      <c r="C23" s="10" t="s">
        <v>76</v>
      </c>
      <c r="D23" s="41">
        <v>381.5563408279944</v>
      </c>
      <c r="E23" s="41">
        <v>361.85199983837873</v>
      </c>
      <c r="F23" s="21">
        <f t="shared" si="0"/>
        <v>-19.704340989615673</v>
      </c>
      <c r="G23" s="12">
        <f t="shared" si="1"/>
        <v>-5.164202211095842</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row>
    <row r="24" spans="1:135" ht="12" customHeight="1">
      <c r="A24" s="4"/>
      <c r="B24" s="4"/>
      <c r="C24" s="10" t="s">
        <v>77</v>
      </c>
      <c r="D24" s="41">
        <v>1301.1170146804918</v>
      </c>
      <c r="E24" s="41">
        <v>1229.487762314675</v>
      </c>
      <c r="F24" s="21">
        <f t="shared" si="0"/>
        <v>-71.62925236581691</v>
      </c>
      <c r="G24" s="12">
        <f t="shared" si="1"/>
        <v>-5.505212179813552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row>
    <row r="25" spans="1:135" ht="12" customHeight="1">
      <c r="A25" s="4"/>
      <c r="B25" s="4"/>
      <c r="C25" s="10" t="s">
        <v>78</v>
      </c>
      <c r="D25" s="41">
        <v>721.9910990528138</v>
      </c>
      <c r="E25" s="41">
        <v>772.4647967928303</v>
      </c>
      <c r="F25" s="21">
        <f t="shared" si="0"/>
        <v>50.47369774001652</v>
      </c>
      <c r="G25" s="12">
        <f t="shared" si="1"/>
        <v>6.990903046621128</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row>
    <row r="26" spans="1:135" ht="12" customHeight="1">
      <c r="A26" s="4"/>
      <c r="B26" s="4"/>
      <c r="C26" s="10" t="s">
        <v>0</v>
      </c>
      <c r="D26" s="41">
        <v>2378.0131742246062</v>
      </c>
      <c r="E26" s="41">
        <v>2362.690275918208</v>
      </c>
      <c r="F26" s="21">
        <f t="shared" si="0"/>
        <v>-15.322898306398201</v>
      </c>
      <c r="G26" s="12">
        <f t="shared" si="1"/>
        <v>-0.644357166414543</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row>
    <row r="27" spans="1:135" ht="12" customHeight="1">
      <c r="A27" s="4"/>
      <c r="B27" s="4"/>
      <c r="C27" s="11" t="s">
        <v>1</v>
      </c>
      <c r="D27" s="41">
        <v>3891.68660716525</v>
      </c>
      <c r="E27" s="41">
        <v>3961.6430166330433</v>
      </c>
      <c r="F27" s="21">
        <f t="shared" si="0"/>
        <v>69.95640946779349</v>
      </c>
      <c r="G27" s="12">
        <f t="shared" si="1"/>
        <v>1.7975858934527762</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row>
    <row r="28" spans="1:135" ht="12" customHeight="1">
      <c r="A28" s="4"/>
      <c r="B28" s="4"/>
      <c r="C28" s="11" t="s">
        <v>79</v>
      </c>
      <c r="D28" s="41">
        <v>1021.9290992108265</v>
      </c>
      <c r="E28" s="41">
        <v>972.6552170287612</v>
      </c>
      <c r="F28" s="21">
        <f t="shared" si="0"/>
        <v>-49.273882182065336</v>
      </c>
      <c r="G28" s="12">
        <f t="shared" si="1"/>
        <v>-4.821653695947845</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row>
    <row r="29" spans="1:135" ht="12" customHeight="1">
      <c r="A29" s="4"/>
      <c r="B29" s="4"/>
      <c r="C29" s="10" t="s">
        <v>2</v>
      </c>
      <c r="D29" s="41">
        <v>3029.1942037285025</v>
      </c>
      <c r="E29" s="41">
        <v>3082.7264060904754</v>
      </c>
      <c r="F29" s="21">
        <f t="shared" si="0"/>
        <v>53.53220236197285</v>
      </c>
      <c r="G29" s="12">
        <f t="shared" si="1"/>
        <v>1.767209322402717</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row>
    <row r="30" spans="1:135" ht="12" customHeight="1">
      <c r="A30" s="4"/>
      <c r="B30" s="4"/>
      <c r="C30" s="10" t="s">
        <v>80</v>
      </c>
      <c r="D30" s="41">
        <v>3225.052086660065</v>
      </c>
      <c r="E30" s="41">
        <v>3175.5574128289804</v>
      </c>
      <c r="F30" s="21">
        <f t="shared" si="0"/>
        <v>-49.49467383108458</v>
      </c>
      <c r="G30" s="12">
        <f t="shared" si="1"/>
        <v>-1.5346937817163244</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row>
    <row r="31" spans="1:135" ht="12" customHeight="1">
      <c r="A31" s="4"/>
      <c r="B31" s="4"/>
      <c r="C31" s="11" t="s">
        <v>81</v>
      </c>
      <c r="D31" s="41">
        <v>1747.9829176504816</v>
      </c>
      <c r="E31" s="41">
        <v>1811.3969229259046</v>
      </c>
      <c r="F31" s="21">
        <f t="shared" si="0"/>
        <v>63.41400527542305</v>
      </c>
      <c r="G31" s="12">
        <f t="shared" si="1"/>
        <v>3.6278389585557163</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row>
    <row r="32" spans="1:135" ht="12" customHeight="1">
      <c r="A32" s="4"/>
      <c r="B32" s="4"/>
      <c r="C32" s="11" t="s">
        <v>82</v>
      </c>
      <c r="D32" s="41">
        <v>494.6039010439483</v>
      </c>
      <c r="E32" s="41">
        <v>488.2748010580355</v>
      </c>
      <c r="F32" s="21">
        <f t="shared" si="0"/>
        <v>-6.329099985912819</v>
      </c>
      <c r="G32" s="12">
        <f t="shared" si="1"/>
        <v>-1.279630017586627</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row>
    <row r="33" spans="1:135" ht="12" customHeight="1">
      <c r="A33" s="4"/>
      <c r="B33" s="4"/>
      <c r="C33" s="10" t="s">
        <v>83</v>
      </c>
      <c r="D33" s="41">
        <v>1600.0426678044748</v>
      </c>
      <c r="E33" s="41">
        <v>1674.6953532129523</v>
      </c>
      <c r="F33" s="21">
        <f t="shared" si="0"/>
        <v>74.65268540847751</v>
      </c>
      <c r="G33" s="12">
        <f t="shared" si="1"/>
        <v>4.665668416887497</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row>
    <row r="34" spans="1:135" ht="3.75" customHeight="1">
      <c r="A34" s="4"/>
      <c r="B34" s="4"/>
      <c r="C34" s="4"/>
      <c r="D34" s="1"/>
      <c r="E34" s="1"/>
      <c r="F34" s="1"/>
      <c r="G34" s="12"/>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row>
    <row r="35" spans="1:135" ht="12" customHeight="1">
      <c r="A35" s="4"/>
      <c r="B35" s="3" t="s">
        <v>101</v>
      </c>
      <c r="C35" s="3"/>
      <c r="D35" s="1"/>
      <c r="E35" s="1"/>
      <c r="F35" s="1"/>
      <c r="G35" s="12"/>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row>
    <row r="36" spans="1:135" ht="12" customHeight="1">
      <c r="A36" s="4"/>
      <c r="B36" s="4"/>
      <c r="C36" s="24" t="s">
        <v>3</v>
      </c>
      <c r="D36" s="41">
        <v>3466.605604121232</v>
      </c>
      <c r="E36" s="41">
        <v>3654.8671709200416</v>
      </c>
      <c r="F36" s="21">
        <f>E36-D36</f>
        <v>188.26156679880978</v>
      </c>
      <c r="G36" s="12">
        <f>F36*100/D36</f>
        <v>5.430717776922686</v>
      </c>
      <c r="H36" s="1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row>
    <row r="37" spans="1:135" ht="12" customHeight="1">
      <c r="A37" s="4"/>
      <c r="B37" s="4"/>
      <c r="C37" s="24" t="s">
        <v>4</v>
      </c>
      <c r="D37" s="41">
        <v>2740.1719223798086</v>
      </c>
      <c r="E37" s="41">
        <v>3001.577618007076</v>
      </c>
      <c r="F37" s="21">
        <f aca="true" t="shared" si="2" ref="F37:F47">E37-D37</f>
        <v>261.4056956272675</v>
      </c>
      <c r="G37" s="12">
        <f aca="true" t="shared" si="3" ref="G37:G47">F37*100/D37</f>
        <v>9.539755279305233</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row>
    <row r="38" spans="1:135" ht="12" customHeight="1">
      <c r="A38" s="4"/>
      <c r="B38" s="4"/>
      <c r="C38" s="24" t="s">
        <v>40</v>
      </c>
      <c r="D38" s="41">
        <v>3668.9934942119403</v>
      </c>
      <c r="E38" s="41">
        <v>3729.845555498867</v>
      </c>
      <c r="F38" s="21">
        <f t="shared" si="2"/>
        <v>60.85206128692653</v>
      </c>
      <c r="G38" s="12">
        <f t="shared" si="3"/>
        <v>1.6585491738517484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row>
    <row r="39" spans="1:135" ht="12" customHeight="1">
      <c r="A39" s="4"/>
      <c r="B39" s="4"/>
      <c r="C39" s="24" t="s">
        <v>39</v>
      </c>
      <c r="D39" s="41">
        <v>4357.431815974612</v>
      </c>
      <c r="E39" s="41">
        <v>4571.1315269314855</v>
      </c>
      <c r="F39" s="21">
        <f t="shared" si="2"/>
        <v>213.6997109568738</v>
      </c>
      <c r="G39" s="12">
        <f t="shared" si="3"/>
        <v>4.904258287494885</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row>
    <row r="40" spans="1:135" ht="12" customHeight="1">
      <c r="A40" s="4"/>
      <c r="B40" s="4"/>
      <c r="C40" s="24" t="s">
        <v>5</v>
      </c>
      <c r="D40" s="41">
        <v>3587.0303057312058</v>
      </c>
      <c r="E40" s="41">
        <v>3608.6858562596976</v>
      </c>
      <c r="F40" s="21">
        <f t="shared" si="2"/>
        <v>21.655550528491858</v>
      </c>
      <c r="G40" s="12">
        <f t="shared" si="3"/>
        <v>0.6037180810513793</v>
      </c>
      <c r="H40" s="1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row>
    <row r="41" spans="1:135" ht="12" customHeight="1">
      <c r="A41" s="4"/>
      <c r="B41" s="4"/>
      <c r="C41" s="24" t="s">
        <v>6</v>
      </c>
      <c r="D41" s="41">
        <v>2847.2841980265002</v>
      </c>
      <c r="E41" s="41">
        <v>2980.5980187880864</v>
      </c>
      <c r="F41" s="21">
        <f t="shared" si="2"/>
        <v>133.31382076158616</v>
      </c>
      <c r="G41" s="12">
        <f t="shared" si="3"/>
        <v>4.682139593019487</v>
      </c>
      <c r="H41" s="17"/>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row>
    <row r="42" spans="1:135" ht="12" customHeight="1">
      <c r="A42" s="4"/>
      <c r="B42" s="4"/>
      <c r="C42" s="24" t="s">
        <v>41</v>
      </c>
      <c r="D42" s="41">
        <v>3696.258506851121</v>
      </c>
      <c r="E42" s="41">
        <v>3896.4220194620016</v>
      </c>
      <c r="F42" s="21">
        <f t="shared" si="2"/>
        <v>200.1635126108804</v>
      </c>
      <c r="G42" s="12">
        <f t="shared" si="3"/>
        <v>5.415300695010146</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row>
    <row r="43" spans="1:135" ht="12" customHeight="1">
      <c r="A43" s="4"/>
      <c r="B43" s="4"/>
      <c r="C43" s="24" t="s">
        <v>42</v>
      </c>
      <c r="D43" s="41">
        <v>2936.026219140678</v>
      </c>
      <c r="E43" s="41">
        <v>3085.556278488037</v>
      </c>
      <c r="F43" s="21">
        <f t="shared" si="2"/>
        <v>149.53005934735893</v>
      </c>
      <c r="G43" s="12">
        <f t="shared" si="3"/>
        <v>5.092940191492012</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row>
    <row r="44" spans="1:135" ht="12" customHeight="1">
      <c r="A44" s="4"/>
      <c r="B44" s="4"/>
      <c r="C44" s="24" t="s">
        <v>7</v>
      </c>
      <c r="D44" s="41">
        <v>3117.3044216224157</v>
      </c>
      <c r="E44" s="41">
        <v>3192.5095270819015</v>
      </c>
      <c r="F44" s="21">
        <f t="shared" si="2"/>
        <v>75.20510545948582</v>
      </c>
      <c r="G44" s="12">
        <f t="shared" si="3"/>
        <v>2.4125043719774077</v>
      </c>
      <c r="H44" s="17"/>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row>
    <row r="45" spans="1:135" ht="12" customHeight="1">
      <c r="A45" s="4"/>
      <c r="B45" s="4"/>
      <c r="C45" s="24" t="s">
        <v>8</v>
      </c>
      <c r="D45" s="41">
        <v>2728.5020168859296</v>
      </c>
      <c r="E45" s="41">
        <v>2907.0332147598792</v>
      </c>
      <c r="F45" s="21">
        <f t="shared" si="2"/>
        <v>178.53119787394962</v>
      </c>
      <c r="G45" s="12">
        <f t="shared" si="3"/>
        <v>6.543194645599321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row>
    <row r="46" spans="1:135" ht="12" customHeight="1">
      <c r="A46" s="4"/>
      <c r="B46" s="4"/>
      <c r="C46" s="24" t="s">
        <v>9</v>
      </c>
      <c r="D46" s="41">
        <v>3393.6714108055826</v>
      </c>
      <c r="E46" s="41">
        <v>3577.4826200148104</v>
      </c>
      <c r="F46" s="21">
        <f t="shared" si="2"/>
        <v>183.81120920922785</v>
      </c>
      <c r="G46" s="12">
        <f t="shared" si="3"/>
        <v>5.416293652472239</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row>
    <row r="47" spans="1:135" ht="12" customHeight="1">
      <c r="A47" s="4"/>
      <c r="B47" s="4"/>
      <c r="C47" s="24" t="s">
        <v>10</v>
      </c>
      <c r="D47" s="41">
        <v>3095.1740836520457</v>
      </c>
      <c r="E47" s="41">
        <v>3269.358927448416</v>
      </c>
      <c r="F47" s="21">
        <f t="shared" si="2"/>
        <v>174.1848437963704</v>
      </c>
      <c r="G47" s="12">
        <f t="shared" si="3"/>
        <v>5.627626721106649</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row>
    <row r="48" spans="1:135" ht="12" customHeight="1">
      <c r="A48" s="4"/>
      <c r="B48" s="4"/>
      <c r="C48" s="24" t="s">
        <v>43</v>
      </c>
      <c r="D48" s="41">
        <v>2602.730373153218</v>
      </c>
      <c r="E48" s="41">
        <v>2688.05347924389</v>
      </c>
      <c r="F48" s="21">
        <f aca="true" t="shared" si="4" ref="F48:F54">E48-D48</f>
        <v>85.3231060906719</v>
      </c>
      <c r="G48" s="12">
        <f aca="true" t="shared" si="5" ref="G48:G54">F48*100/D48</f>
        <v>3.2782153299768284</v>
      </c>
      <c r="H48" s="17"/>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row>
    <row r="49" spans="1:135" ht="12" customHeight="1">
      <c r="A49" s="4"/>
      <c r="B49" s="4"/>
      <c r="C49" s="24" t="s">
        <v>44</v>
      </c>
      <c r="D49" s="41">
        <v>3111.016154289642</v>
      </c>
      <c r="E49" s="41">
        <v>3413.80825832819</v>
      </c>
      <c r="F49" s="21">
        <f t="shared" si="4"/>
        <v>302.7921040385477</v>
      </c>
      <c r="G49" s="12">
        <f t="shared" si="5"/>
        <v>9.73290041008116</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row>
    <row r="50" spans="1:135" ht="12" customHeight="1">
      <c r="A50" s="4"/>
      <c r="B50" s="4"/>
      <c r="C50" s="24" t="s">
        <v>45</v>
      </c>
      <c r="D50" s="41">
        <v>3072.555376558232</v>
      </c>
      <c r="E50" s="41">
        <v>3185.2547970983937</v>
      </c>
      <c r="F50" s="21">
        <f t="shared" si="4"/>
        <v>112.69942054016155</v>
      </c>
      <c r="G50" s="12">
        <f t="shared" si="5"/>
        <v>3.667937814888253</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row>
    <row r="51" spans="1:135" ht="12" customHeight="1">
      <c r="A51" s="4"/>
      <c r="B51" s="4"/>
      <c r="C51" s="24" t="s">
        <v>11</v>
      </c>
      <c r="D51" s="41">
        <v>3244.3598269360673</v>
      </c>
      <c r="E51" s="41">
        <v>3409.116481556115</v>
      </c>
      <c r="F51" s="21">
        <f t="shared" si="4"/>
        <v>164.7566546200478</v>
      </c>
      <c r="G51" s="12">
        <f t="shared" si="5"/>
        <v>5.078248511529682</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row>
    <row r="52" spans="1:135" ht="12" customHeight="1">
      <c r="A52" s="4"/>
      <c r="B52" s="4"/>
      <c r="C52" s="24" t="s">
        <v>12</v>
      </c>
      <c r="D52" s="41">
        <v>3049.7459875615073</v>
      </c>
      <c r="E52" s="41">
        <v>3404.6875936520805</v>
      </c>
      <c r="F52" s="21">
        <f t="shared" si="4"/>
        <v>354.94160609057326</v>
      </c>
      <c r="G52" s="12">
        <f t="shared" si="5"/>
        <v>11.638398985955376</v>
      </c>
      <c r="H52" s="17"/>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row>
    <row r="53" spans="1:135" ht="12" customHeight="1">
      <c r="A53" s="4"/>
      <c r="B53" s="4"/>
      <c r="C53" s="24" t="s">
        <v>58</v>
      </c>
      <c r="D53" s="41">
        <v>3517.151591539924</v>
      </c>
      <c r="E53" s="41">
        <v>3988.829002713086</v>
      </c>
      <c r="F53" s="21">
        <f t="shared" si="4"/>
        <v>471.677411173162</v>
      </c>
      <c r="G53" s="12">
        <f t="shared" si="5"/>
        <v>13.410778548974802</v>
      </c>
      <c r="H53" s="17"/>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row>
    <row r="54" spans="1:135" ht="12" customHeight="1">
      <c r="A54" s="4"/>
      <c r="B54" s="4"/>
      <c r="C54" s="24" t="s">
        <v>59</v>
      </c>
      <c r="D54" s="41">
        <v>2921.774823802725</v>
      </c>
      <c r="E54" s="41">
        <v>2809.158547642005</v>
      </c>
      <c r="F54" s="21">
        <f t="shared" si="4"/>
        <v>-112.61627616072019</v>
      </c>
      <c r="G54" s="12">
        <f t="shared" si="5"/>
        <v>-3.854379031651342</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row>
    <row r="55" spans="1:135" ht="3.75" customHeight="1">
      <c r="A55" s="4"/>
      <c r="B55" s="4"/>
      <c r="C55" s="4"/>
      <c r="D55" s="4"/>
      <c r="E55" s="4"/>
      <c r="F55" s="1"/>
      <c r="G55" s="12"/>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row>
    <row r="56" spans="1:135" ht="12" customHeight="1">
      <c r="A56" s="4"/>
      <c r="B56" s="3" t="s">
        <v>49</v>
      </c>
      <c r="C56" s="4"/>
      <c r="D56" s="13"/>
      <c r="E56" s="13"/>
      <c r="F56" s="13"/>
      <c r="G56" s="14"/>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row>
    <row r="57" spans="1:135" ht="12" customHeight="1">
      <c r="A57" s="4"/>
      <c r="B57" s="4"/>
      <c r="C57" s="4" t="s">
        <v>18</v>
      </c>
      <c r="D57" s="41">
        <v>4095.8726497323737</v>
      </c>
      <c r="E57" s="41">
        <v>4313.620525063818</v>
      </c>
      <c r="F57" s="21">
        <f>E57-D57</f>
        <v>217.747875331444</v>
      </c>
      <c r="G57" s="12">
        <f>F57*100/D57</f>
        <v>5.3162755278944465</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row>
    <row r="58" spans="1:135" ht="12" customHeight="1">
      <c r="A58" s="4"/>
      <c r="B58" s="4"/>
      <c r="C58" s="4" t="s">
        <v>19</v>
      </c>
      <c r="D58" s="41">
        <v>2039.090383755396</v>
      </c>
      <c r="E58" s="41">
        <v>2088.938284551823</v>
      </c>
      <c r="F58" s="21">
        <f>E58-D58</f>
        <v>49.847900796426984</v>
      </c>
      <c r="G58" s="12">
        <f>F58*100/D58</f>
        <v>2.4446145788114615</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row>
    <row r="59" spans="1:135" ht="3.75" customHeight="1">
      <c r="A59" s="4"/>
      <c r="B59" s="4"/>
      <c r="C59" s="4"/>
      <c r="D59" s="4"/>
      <c r="E59" s="4"/>
      <c r="F59" s="1"/>
      <c r="G59" s="12"/>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row>
    <row r="60" spans="1:135" ht="12" customHeight="1">
      <c r="A60" s="4"/>
      <c r="B60" s="3" t="s">
        <v>27</v>
      </c>
      <c r="C60" s="4"/>
      <c r="D60" s="13"/>
      <c r="E60" s="13"/>
      <c r="F60" s="13"/>
      <c r="G60" s="14"/>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row>
    <row r="61" spans="1:135" ht="12" customHeight="1">
      <c r="A61" s="4"/>
      <c r="B61" s="4"/>
      <c r="C61" s="4" t="s">
        <v>84</v>
      </c>
      <c r="D61" s="41">
        <v>4236.752612511104</v>
      </c>
      <c r="E61" s="41">
        <v>4681.263058639809</v>
      </c>
      <c r="F61" s="21">
        <f aca="true" t="shared" si="6" ref="F61:F70">E61-D61</f>
        <v>444.51044612870464</v>
      </c>
      <c r="G61" s="12">
        <f aca="true" t="shared" si="7" ref="G61:G70">F61*100/D61</f>
        <v>10.491772515016997</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row>
    <row r="62" spans="1:135" ht="12" customHeight="1">
      <c r="A62" s="4"/>
      <c r="B62" s="4"/>
      <c r="C62" s="4" t="s">
        <v>85</v>
      </c>
      <c r="D62" s="41">
        <v>3492.199937475896</v>
      </c>
      <c r="E62" s="41">
        <v>3700.4672612166437</v>
      </c>
      <c r="F62" s="21">
        <f t="shared" si="6"/>
        <v>208.26732374074754</v>
      </c>
      <c r="G62" s="12">
        <f t="shared" si="7"/>
        <v>5.963785793183413</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row>
    <row r="63" spans="1:135" ht="12" customHeight="1">
      <c r="A63" s="4"/>
      <c r="B63" s="4"/>
      <c r="C63" s="4" t="s">
        <v>86</v>
      </c>
      <c r="D63" s="41">
        <v>3015.639850874145</v>
      </c>
      <c r="E63" s="41">
        <v>3178.850883039022</v>
      </c>
      <c r="F63" s="21">
        <f t="shared" si="6"/>
        <v>163.211032164877</v>
      </c>
      <c r="G63" s="12">
        <f t="shared" si="7"/>
        <v>5.412152652033927</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row>
    <row r="64" spans="1:135" ht="12" customHeight="1">
      <c r="A64" s="4"/>
      <c r="B64" s="4"/>
      <c r="C64" s="4" t="s">
        <v>87</v>
      </c>
      <c r="D64" s="41">
        <v>3104.42261577181</v>
      </c>
      <c r="E64" s="41">
        <v>3270.046752455113</v>
      </c>
      <c r="F64" s="21">
        <f t="shared" si="6"/>
        <v>165.62413668330328</v>
      </c>
      <c r="G64" s="12">
        <f t="shared" si="7"/>
        <v>5.335102760876081</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row>
    <row r="65" spans="1:135" ht="12" customHeight="1">
      <c r="A65" s="4"/>
      <c r="B65" s="4"/>
      <c r="C65" s="4" t="s">
        <v>88</v>
      </c>
      <c r="D65" s="41">
        <v>3094.006869540257</v>
      </c>
      <c r="E65" s="41">
        <v>3279.3485907075874</v>
      </c>
      <c r="F65" s="21">
        <f t="shared" si="6"/>
        <v>185.34172116733043</v>
      </c>
      <c r="G65" s="12">
        <f t="shared" si="7"/>
        <v>5.99034614279543</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row>
    <row r="66" spans="1:135" ht="12" customHeight="1">
      <c r="A66" s="4"/>
      <c r="B66" s="4"/>
      <c r="C66" s="4" t="s">
        <v>89</v>
      </c>
      <c r="D66" s="41">
        <v>3099.2516254485627</v>
      </c>
      <c r="E66" s="41">
        <v>3201.340771717402</v>
      </c>
      <c r="F66" s="21">
        <f t="shared" si="6"/>
        <v>102.08914626883916</v>
      </c>
      <c r="G66" s="12">
        <f t="shared" si="7"/>
        <v>3.2939934734748597</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row>
    <row r="67" spans="1:135" ht="12" customHeight="1">
      <c r="A67" s="4"/>
      <c r="B67" s="4"/>
      <c r="C67" s="4" t="s">
        <v>90</v>
      </c>
      <c r="D67" s="41">
        <v>3146.795608756636</v>
      </c>
      <c r="E67" s="41">
        <v>3291.5349424556935</v>
      </c>
      <c r="F67" s="21">
        <f t="shared" si="6"/>
        <v>144.73933369905762</v>
      </c>
      <c r="G67" s="12">
        <f t="shared" si="7"/>
        <v>4.599578482195961</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row>
    <row r="68" spans="1:135" ht="12" customHeight="1">
      <c r="A68" s="4"/>
      <c r="B68" s="4"/>
      <c r="C68" s="4" t="s">
        <v>91</v>
      </c>
      <c r="D68" s="41">
        <v>3231.6021783257806</v>
      </c>
      <c r="E68" s="41">
        <v>3344.0247009825707</v>
      </c>
      <c r="F68" s="21">
        <f t="shared" si="6"/>
        <v>112.42252265679008</v>
      </c>
      <c r="G68" s="12">
        <f t="shared" si="7"/>
        <v>3.478847842435656</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row>
    <row r="69" spans="1:135" ht="12" customHeight="1">
      <c r="A69" s="4"/>
      <c r="B69" s="4"/>
      <c r="C69" s="4" t="s">
        <v>92</v>
      </c>
      <c r="D69" s="41">
        <v>3165.9147336425626</v>
      </c>
      <c r="E69" s="41">
        <v>3248.989592664125</v>
      </c>
      <c r="F69" s="21">
        <f t="shared" si="6"/>
        <v>83.07485902156259</v>
      </c>
      <c r="G69" s="12">
        <f t="shared" si="7"/>
        <v>2.624039685553385</v>
      </c>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row>
    <row r="70" spans="1:135" ht="12" customHeight="1">
      <c r="A70" s="4"/>
      <c r="B70" s="4"/>
      <c r="C70" s="4" t="s">
        <v>93</v>
      </c>
      <c r="D70" s="22">
        <v>2506.4750725001268</v>
      </c>
      <c r="E70" s="22">
        <v>2554.0755224245386</v>
      </c>
      <c r="F70" s="21">
        <f t="shared" si="6"/>
        <v>47.600449924411805</v>
      </c>
      <c r="G70" s="12">
        <f t="shared" si="7"/>
        <v>1.8990992747808146</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row>
    <row r="71" ht="6" customHeight="1"/>
    <row r="72" spans="1:7" ht="24" customHeight="1">
      <c r="A72" s="60" t="s">
        <v>97</v>
      </c>
      <c r="B72" s="61"/>
      <c r="C72" s="61"/>
      <c r="D72" s="61"/>
      <c r="E72" s="61"/>
      <c r="F72" s="61"/>
      <c r="G72" s="61"/>
    </row>
    <row r="73" spans="1:7" ht="24" customHeight="1">
      <c r="A73" s="62" t="s">
        <v>99</v>
      </c>
      <c r="B73" s="63"/>
      <c r="C73" s="63"/>
      <c r="D73" s="63"/>
      <c r="E73" s="63"/>
      <c r="F73" s="63"/>
      <c r="G73" s="63"/>
    </row>
    <row r="74" spans="1:7" ht="12.75">
      <c r="A74" s="62" t="s">
        <v>100</v>
      </c>
      <c r="B74" s="63"/>
      <c r="C74" s="63"/>
      <c r="D74" s="63"/>
      <c r="E74" s="63"/>
      <c r="F74" s="63"/>
      <c r="G74" s="63"/>
    </row>
    <row r="75" spans="1:7" ht="23.25" customHeight="1">
      <c r="A75" s="70" t="s">
        <v>102</v>
      </c>
      <c r="B75" s="71"/>
      <c r="C75" s="71"/>
      <c r="D75" s="71"/>
      <c r="E75" s="71"/>
      <c r="F75" s="71"/>
      <c r="G75" s="71"/>
    </row>
  </sheetData>
  <sheetProtection/>
  <mergeCells count="8">
    <mergeCell ref="A74:G74"/>
    <mergeCell ref="A75:G75"/>
    <mergeCell ref="A1:C1"/>
    <mergeCell ref="E1:G1"/>
    <mergeCell ref="D2:E2"/>
    <mergeCell ref="F2:G2"/>
    <mergeCell ref="A72:G72"/>
    <mergeCell ref="A73:G73"/>
  </mergeCells>
  <printOptions horizontalCentered="1"/>
  <pageMargins left="0.2362204724409449" right="0.2362204724409449" top="0.35433070866141736" bottom="0.1968503937007874"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EE55"/>
  <sheetViews>
    <sheetView zoomScalePageLayoutView="0" workbookViewId="0" topLeftCell="A28">
      <selection activeCell="H1" sqref="H1"/>
    </sheetView>
  </sheetViews>
  <sheetFormatPr defaultColWidth="11.421875" defaultRowHeight="12.75"/>
  <cols>
    <col min="1" max="1" width="2.7109375" style="2" customWidth="1"/>
    <col min="2" max="2" width="1.7109375" style="2" customWidth="1"/>
    <col min="3" max="3" width="61.421875" style="2" customWidth="1"/>
    <col min="4" max="4" width="10.140625" style="2" customWidth="1"/>
    <col min="5" max="5" width="10.140625" style="18" customWidth="1"/>
    <col min="6" max="6" width="9.7109375" style="2" customWidth="1"/>
    <col min="7" max="8" width="12.28125" style="2" customWidth="1"/>
    <col min="9" max="16384" width="11.421875" style="2" customWidth="1"/>
  </cols>
  <sheetData>
    <row r="1" spans="1:135" ht="15.75" customHeight="1" thickBot="1">
      <c r="A1" s="64" t="s">
        <v>113</v>
      </c>
      <c r="B1" s="65"/>
      <c r="C1" s="65"/>
      <c r="D1" s="6"/>
      <c r="E1" s="66"/>
      <c r="F1" s="67"/>
      <c r="G1" s="67"/>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row>
    <row r="2" spans="1:135" ht="32.25" customHeight="1">
      <c r="A2" s="7"/>
      <c r="B2" s="8"/>
      <c r="C2" s="8"/>
      <c r="D2" s="68" t="s">
        <v>13</v>
      </c>
      <c r="E2" s="68"/>
      <c r="F2" s="69" t="s">
        <v>14</v>
      </c>
      <c r="G2" s="69"/>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row>
    <row r="3" spans="1:135" ht="15" customHeight="1">
      <c r="A3" s="3"/>
      <c r="B3" s="4"/>
      <c r="C3" s="3"/>
      <c r="D3" s="15">
        <v>2014</v>
      </c>
      <c r="E3" s="15">
        <v>2015</v>
      </c>
      <c r="F3" s="9" t="s">
        <v>15</v>
      </c>
      <c r="G3" s="9" t="s">
        <v>16</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row>
    <row r="4" spans="1:135" ht="5.25" customHeight="1">
      <c r="A4" s="4"/>
      <c r="B4" s="4"/>
      <c r="D4" s="1"/>
      <c r="E4" s="1"/>
      <c r="F4" s="1"/>
      <c r="G4" s="12"/>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row>
    <row r="5" spans="1:135" ht="12" customHeight="1">
      <c r="A5" s="29" t="s">
        <v>115</v>
      </c>
      <c r="B5" s="25"/>
      <c r="C5" s="28"/>
      <c r="D5" s="30">
        <v>19.95785654953266</v>
      </c>
      <c r="E5" s="30">
        <v>20.970577086883857</v>
      </c>
      <c r="F5" s="26">
        <f>E5-D5</f>
        <v>1.0127205373511963</v>
      </c>
      <c r="G5" s="27">
        <f>F5*100/D5</f>
        <v>5.074295101970309</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row>
    <row r="6" spans="1:135" ht="15.75" customHeight="1">
      <c r="A6" s="4"/>
      <c r="B6" s="3" t="s">
        <v>105</v>
      </c>
      <c r="C6" s="3"/>
      <c r="D6" s="1"/>
      <c r="E6" s="1"/>
      <c r="F6" s="1"/>
      <c r="G6" s="12"/>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row>
    <row r="7" spans="1:135" ht="12" customHeight="1">
      <c r="A7" s="4"/>
      <c r="B7" s="4"/>
      <c r="C7" s="10" t="s">
        <v>23</v>
      </c>
      <c r="D7" s="41">
        <v>25.072439315707328</v>
      </c>
      <c r="E7" s="41">
        <v>27.411344374841075</v>
      </c>
      <c r="F7" s="21">
        <f>E7-D7</f>
        <v>2.3389050591337472</v>
      </c>
      <c r="G7" s="12">
        <f>F7*100/D7</f>
        <v>9.32858996957857</v>
      </c>
      <c r="H7" s="17"/>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row>
    <row r="8" spans="1:135" ht="12" customHeight="1">
      <c r="A8" s="4"/>
      <c r="B8" s="4"/>
      <c r="C8" s="10" t="s">
        <v>24</v>
      </c>
      <c r="D8" s="41">
        <v>28.61400238615591</v>
      </c>
      <c r="E8" s="41">
        <v>30.420616114320534</v>
      </c>
      <c r="F8" s="21">
        <f>E8-D8</f>
        <v>1.8066137281646242</v>
      </c>
      <c r="G8" s="12">
        <f>F8*100/D8</f>
        <v>6.313740048608873</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row>
    <row r="9" spans="1:135" ht="12" customHeight="1">
      <c r="A9" s="4"/>
      <c r="B9" s="4"/>
      <c r="C9" s="10" t="s">
        <v>62</v>
      </c>
      <c r="D9" s="41">
        <v>36.7358218178169</v>
      </c>
      <c r="E9" s="41">
        <v>39.332005268665355</v>
      </c>
      <c r="F9" s="21">
        <f>E9-D9</f>
        <v>2.596183450848457</v>
      </c>
      <c r="G9" s="12">
        <f>F9*100/D9</f>
        <v>7.067171285084213</v>
      </c>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row>
    <row r="10" spans="1:135" ht="12" customHeight="1">
      <c r="A10" s="4"/>
      <c r="B10" s="4"/>
      <c r="C10" s="10" t="s">
        <v>25</v>
      </c>
      <c r="D10" s="41">
        <v>16.664344479108475</v>
      </c>
      <c r="E10" s="41">
        <v>17.29197765487827</v>
      </c>
      <c r="F10" s="21">
        <f>E10-D10</f>
        <v>0.6276331757697946</v>
      </c>
      <c r="G10" s="12">
        <f>F10*100/D10</f>
        <v>3.7663238212378354</v>
      </c>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row>
    <row r="11" spans="1:135" ht="21.75" customHeight="1">
      <c r="A11" s="4"/>
      <c r="B11" s="4"/>
      <c r="C11" s="4"/>
      <c r="D11" s="1"/>
      <c r="E11" s="1"/>
      <c r="F11" s="1"/>
      <c r="G11" s="1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row>
    <row r="12" spans="1:135" ht="12" customHeight="1">
      <c r="A12" s="29" t="s">
        <v>116</v>
      </c>
      <c r="B12" s="25"/>
      <c r="C12" s="28"/>
      <c r="D12" s="57">
        <v>0.595703042313132</v>
      </c>
      <c r="E12" s="57">
        <v>0.6461262063408738</v>
      </c>
      <c r="F12" s="26">
        <f>E12-D12</f>
        <v>0.05042316402774183</v>
      </c>
      <c r="G12" s="27">
        <f>F12*100/D12</f>
        <v>8.464479857606106</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row>
    <row r="13" spans="1:135" ht="15.75" customHeight="1">
      <c r="A13" s="4"/>
      <c r="B13" s="3" t="s">
        <v>105</v>
      </c>
      <c r="C13" s="3"/>
      <c r="D13" s="36"/>
      <c r="E13" s="36"/>
      <c r="F13" s="1"/>
      <c r="G13" s="1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row>
    <row r="14" spans="1:135" ht="12" customHeight="1">
      <c r="A14" s="4"/>
      <c r="B14" s="4"/>
      <c r="C14" s="10" t="s">
        <v>23</v>
      </c>
      <c r="D14" s="58">
        <v>0.8660153154200368</v>
      </c>
      <c r="E14" s="58">
        <v>0.9518401484372863</v>
      </c>
      <c r="F14" s="21">
        <f>E14-D14</f>
        <v>0.08582483301724941</v>
      </c>
      <c r="G14" s="12">
        <f>F14*100/D14</f>
        <v>9.910313534769584</v>
      </c>
      <c r="H14" s="17"/>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row>
    <row r="15" spans="1:135" ht="12" customHeight="1">
      <c r="A15" s="4"/>
      <c r="B15" s="4"/>
      <c r="C15" s="10" t="s">
        <v>24</v>
      </c>
      <c r="D15" s="58">
        <v>0.82987400398879</v>
      </c>
      <c r="E15" s="58">
        <v>0.9085763099727097</v>
      </c>
      <c r="F15" s="21">
        <f>E15-D15</f>
        <v>0.0787023059839197</v>
      </c>
      <c r="G15" s="12">
        <f>F15*100/D15</f>
        <v>9.48364518054994</v>
      </c>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row>
    <row r="16" spans="1:135" ht="12" customHeight="1">
      <c r="A16" s="4"/>
      <c r="B16" s="4"/>
      <c r="C16" s="10" t="s">
        <v>62</v>
      </c>
      <c r="D16" s="58">
        <v>1.1891061972720034</v>
      </c>
      <c r="E16" s="58">
        <v>1.3112819826286466</v>
      </c>
      <c r="F16" s="21">
        <f>E16-D16</f>
        <v>0.1221757853566432</v>
      </c>
      <c r="G16" s="12">
        <f>F16*100/D16</f>
        <v>10.274589909373415</v>
      </c>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row>
    <row r="17" spans="1:135" ht="12" customHeight="1">
      <c r="A17" s="4"/>
      <c r="B17" s="4"/>
      <c r="C17" s="10" t="s">
        <v>25</v>
      </c>
      <c r="D17" s="58">
        <v>0.48624860624711536</v>
      </c>
      <c r="E17" s="58">
        <v>0.5228858703506344</v>
      </c>
      <c r="F17" s="21">
        <f>E17-D17</f>
        <v>0.03663726410351903</v>
      </c>
      <c r="G17" s="12">
        <f>F17*100/D17</f>
        <v>7.534677453635659</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row>
    <row r="18" spans="1:135" ht="21.75" customHeight="1">
      <c r="A18" s="4"/>
      <c r="B18" s="4"/>
      <c r="C18" s="4"/>
      <c r="D18" s="1"/>
      <c r="E18" s="1"/>
      <c r="F18" s="1"/>
      <c r="G18" s="1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row>
    <row r="19" spans="1:135" ht="12" customHeight="1">
      <c r="A19" s="29" t="s">
        <v>122</v>
      </c>
      <c r="B19" s="25"/>
      <c r="C19" s="28"/>
      <c r="D19" s="30">
        <v>29.84804710038269</v>
      </c>
      <c r="E19" s="30">
        <v>30.811083722869814</v>
      </c>
      <c r="F19" s="26">
        <f>E19-D19</f>
        <v>0.9630366224871239</v>
      </c>
      <c r="G19" s="27">
        <f>F19*100/D19</f>
        <v>3.2264644291410827</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row>
    <row r="20" spans="1:135" ht="15.75" customHeight="1">
      <c r="A20" s="4"/>
      <c r="B20" s="3" t="s">
        <v>98</v>
      </c>
      <c r="C20" s="3"/>
      <c r="D20" s="1"/>
      <c r="E20" s="1"/>
      <c r="F20" s="1"/>
      <c r="G20" s="12"/>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row>
    <row r="21" spans="1:135" ht="12" customHeight="1">
      <c r="A21" s="4"/>
      <c r="B21" s="4"/>
      <c r="C21" s="10" t="s">
        <v>63</v>
      </c>
      <c r="D21" s="59">
        <v>34.54052892561983</v>
      </c>
      <c r="E21" s="59">
        <v>34.72431470055561</v>
      </c>
      <c r="F21" s="21">
        <f>E21-D21</f>
        <v>0.18378577493577808</v>
      </c>
      <c r="G21" s="12">
        <f>F21*100/D21</f>
        <v>0.5320873207574369</v>
      </c>
      <c r="H21" s="17"/>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row>
    <row r="22" spans="1:135" ht="12" customHeight="1">
      <c r="A22" s="4"/>
      <c r="B22" s="4"/>
      <c r="C22" s="10" t="s">
        <v>64</v>
      </c>
      <c r="D22" s="59">
        <v>38.299963194700034</v>
      </c>
      <c r="E22" s="59">
        <v>40.89463746223565</v>
      </c>
      <c r="F22" s="21">
        <f aca="true" t="shared" si="0" ref="F22:F41">E22-D22</f>
        <v>2.5946742675356163</v>
      </c>
      <c r="G22" s="12">
        <f aca="true" t="shared" si="1" ref="G22:G41">F22*100/D22</f>
        <v>6.7746129528778996</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row>
    <row r="23" spans="1:135" ht="12" customHeight="1">
      <c r="A23" s="4"/>
      <c r="B23" s="4"/>
      <c r="C23" s="10" t="s">
        <v>65</v>
      </c>
      <c r="D23" s="59">
        <v>28.58114014937716</v>
      </c>
      <c r="E23" s="59">
        <v>29.292665607548624</v>
      </c>
      <c r="F23" s="21">
        <f t="shared" si="0"/>
        <v>0.7115254581714652</v>
      </c>
      <c r="G23" s="12">
        <f t="shared" si="1"/>
        <v>2.48949291194379</v>
      </c>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row>
    <row r="24" spans="1:135" ht="12" customHeight="1">
      <c r="A24" s="4"/>
      <c r="B24" s="4"/>
      <c r="C24" s="10" t="s">
        <v>74</v>
      </c>
      <c r="D24" s="59">
        <v>35.44871794871795</v>
      </c>
      <c r="E24" s="59">
        <v>35.16493055555556</v>
      </c>
      <c r="F24" s="21">
        <f t="shared" si="0"/>
        <v>-0.28378739316239177</v>
      </c>
      <c r="G24" s="12">
        <f t="shared" si="1"/>
        <v>-0.8005575647980672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row>
    <row r="25" spans="1:135" ht="12" customHeight="1">
      <c r="A25" s="4"/>
      <c r="B25" s="4"/>
      <c r="C25" s="10" t="s">
        <v>66</v>
      </c>
      <c r="D25" s="59">
        <v>29.429863084474295</v>
      </c>
      <c r="E25" s="59">
        <v>31.664615027290676</v>
      </c>
      <c r="F25" s="21">
        <f t="shared" si="0"/>
        <v>2.2347519428163807</v>
      </c>
      <c r="G25" s="12">
        <f t="shared" si="1"/>
        <v>7.59348399413833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row>
    <row r="26" spans="1:135" ht="12" customHeight="1">
      <c r="A26" s="4"/>
      <c r="B26" s="4"/>
      <c r="C26" s="10" t="s">
        <v>67</v>
      </c>
      <c r="D26" s="59">
        <v>32.369119252840186</v>
      </c>
      <c r="E26" s="59">
        <v>33.33880318767542</v>
      </c>
      <c r="F26" s="21">
        <f t="shared" si="0"/>
        <v>0.9696839348352313</v>
      </c>
      <c r="G26" s="12">
        <f t="shared" si="1"/>
        <v>2.9957068873603894</v>
      </c>
      <c r="H26" s="17"/>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row>
    <row r="27" spans="1:135" ht="12" customHeight="1">
      <c r="A27" s="4"/>
      <c r="B27" s="4"/>
      <c r="C27" s="10" t="s">
        <v>22</v>
      </c>
      <c r="D27" s="59">
        <v>27.087723346739633</v>
      </c>
      <c r="E27" s="59">
        <v>27.79953924128398</v>
      </c>
      <c r="F27" s="21">
        <f t="shared" si="0"/>
        <v>0.7118158945443476</v>
      </c>
      <c r="G27" s="12">
        <f t="shared" si="1"/>
        <v>2.6278173526533157</v>
      </c>
      <c r="H27" s="17"/>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row>
    <row r="28" spans="1:135" ht="12" customHeight="1">
      <c r="A28" s="4"/>
      <c r="B28" s="4"/>
      <c r="C28" s="10" t="s">
        <v>68</v>
      </c>
      <c r="D28" s="59">
        <v>31.855697709015175</v>
      </c>
      <c r="E28" s="59">
        <v>32.26356216994719</v>
      </c>
      <c r="F28" s="21">
        <f t="shared" si="0"/>
        <v>0.4078644609320179</v>
      </c>
      <c r="G28" s="12">
        <f t="shared" si="1"/>
        <v>1.2803501108581656</v>
      </c>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row>
    <row r="29" spans="1:135" ht="12" customHeight="1">
      <c r="A29" s="4"/>
      <c r="B29" s="4"/>
      <c r="C29" s="10" t="s">
        <v>69</v>
      </c>
      <c r="D29" s="59">
        <v>25.363208405940338</v>
      </c>
      <c r="E29" s="59">
        <v>25.69536702065585</v>
      </c>
      <c r="F29" s="21">
        <f t="shared" si="0"/>
        <v>0.3321586147155138</v>
      </c>
      <c r="G29" s="12">
        <f t="shared" si="1"/>
        <v>1.3096080330188773</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row>
    <row r="30" spans="1:135" ht="12" customHeight="1">
      <c r="A30" s="4"/>
      <c r="B30" s="4"/>
      <c r="C30" s="10" t="s">
        <v>75</v>
      </c>
      <c r="D30" s="59">
        <v>32.90247801758593</v>
      </c>
      <c r="E30" s="59">
        <v>31.112106017191977</v>
      </c>
      <c r="F30" s="21">
        <f t="shared" si="0"/>
        <v>-1.7903720003939512</v>
      </c>
      <c r="G30" s="12">
        <f t="shared" si="1"/>
        <v>-5.44145033525141</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row>
    <row r="31" spans="1:135" ht="12" customHeight="1">
      <c r="A31" s="4"/>
      <c r="B31" s="4"/>
      <c r="C31" s="10" t="s">
        <v>76</v>
      </c>
      <c r="D31" s="59">
        <v>33.91247095274981</v>
      </c>
      <c r="E31" s="59">
        <v>36.317617866004966</v>
      </c>
      <c r="F31" s="21">
        <f t="shared" si="0"/>
        <v>2.405146913255159</v>
      </c>
      <c r="G31" s="12">
        <f t="shared" si="1"/>
        <v>7.092219604422946</v>
      </c>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row>
    <row r="32" spans="1:135" ht="12" customHeight="1">
      <c r="A32" s="4"/>
      <c r="B32" s="4"/>
      <c r="C32" s="10" t="s">
        <v>77</v>
      </c>
      <c r="D32" s="59">
        <v>33.27565982404692</v>
      </c>
      <c r="E32" s="59">
        <v>33.3206106870229</v>
      </c>
      <c r="F32" s="21">
        <f t="shared" si="0"/>
        <v>0.0449508629759805</v>
      </c>
      <c r="G32" s="12">
        <f t="shared" si="1"/>
        <v>0.1350863159849242</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row>
    <row r="33" spans="1:135" ht="12" customHeight="1">
      <c r="A33" s="4"/>
      <c r="B33" s="4"/>
      <c r="C33" s="10" t="s">
        <v>78</v>
      </c>
      <c r="D33" s="59">
        <v>30.44954708236781</v>
      </c>
      <c r="E33" s="59">
        <v>30.75194092028025</v>
      </c>
      <c r="F33" s="21">
        <f t="shared" si="0"/>
        <v>0.30239383791244023</v>
      </c>
      <c r="G33" s="12">
        <f t="shared" si="1"/>
        <v>0.9930979830157971</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row>
    <row r="34" spans="1:135" ht="12" customHeight="1">
      <c r="A34" s="4"/>
      <c r="B34" s="4"/>
      <c r="C34" s="10" t="s">
        <v>0</v>
      </c>
      <c r="D34" s="59">
        <v>28.54769447377684</v>
      </c>
      <c r="E34" s="59">
        <v>29.527417485889433</v>
      </c>
      <c r="F34" s="21">
        <f t="shared" si="0"/>
        <v>0.9797230121125935</v>
      </c>
      <c r="G34" s="12">
        <f t="shared" si="1"/>
        <v>3.431881383670199</v>
      </c>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row>
    <row r="35" spans="1:135" ht="12" customHeight="1">
      <c r="A35" s="4"/>
      <c r="B35" s="4"/>
      <c r="C35" s="11" t="s">
        <v>1</v>
      </c>
      <c r="D35" s="59">
        <v>30.670977125479308</v>
      </c>
      <c r="E35" s="59">
        <v>31.98600684336857</v>
      </c>
      <c r="F35" s="21">
        <f t="shared" si="0"/>
        <v>1.3150297178892636</v>
      </c>
      <c r="G35" s="12">
        <f t="shared" si="1"/>
        <v>4.287537734808026</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row>
    <row r="36" spans="1:135" ht="12" customHeight="1">
      <c r="A36" s="4"/>
      <c r="B36" s="4"/>
      <c r="C36" s="11" t="s">
        <v>79</v>
      </c>
      <c r="D36" s="59">
        <v>30.640892295059533</v>
      </c>
      <c r="E36" s="59">
        <v>32.05388888888889</v>
      </c>
      <c r="F36" s="21">
        <f t="shared" si="0"/>
        <v>1.4129965938293587</v>
      </c>
      <c r="G36" s="12">
        <f t="shared" si="1"/>
        <v>4.611473387337311</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row>
    <row r="37" spans="1:135" ht="12" customHeight="1">
      <c r="A37" s="4"/>
      <c r="B37" s="4"/>
      <c r="C37" s="10" t="s">
        <v>2</v>
      </c>
      <c r="D37" s="59">
        <v>30.473930313238473</v>
      </c>
      <c r="E37" s="59">
        <v>33.437888273248426</v>
      </c>
      <c r="F37" s="21">
        <f t="shared" si="0"/>
        <v>2.963957960009953</v>
      </c>
      <c r="G37" s="12">
        <f t="shared" si="1"/>
        <v>9.726208367426604</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row>
    <row r="38" spans="1:135" ht="12" customHeight="1">
      <c r="A38" s="4"/>
      <c r="B38" s="4"/>
      <c r="C38" s="10" t="s">
        <v>80</v>
      </c>
      <c r="D38" s="59">
        <v>33.935407756968</v>
      </c>
      <c r="E38" s="59">
        <v>34.51646002565199</v>
      </c>
      <c r="F38" s="21">
        <f t="shared" si="0"/>
        <v>0.5810522686839903</v>
      </c>
      <c r="G38" s="12">
        <f t="shared" si="1"/>
        <v>1.7122301074006754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row>
    <row r="39" spans="1:135" ht="12" customHeight="1">
      <c r="A39" s="4"/>
      <c r="B39" s="4"/>
      <c r="C39" s="11" t="s">
        <v>81</v>
      </c>
      <c r="D39" s="59">
        <v>28.06185012549301</v>
      </c>
      <c r="E39" s="59">
        <v>30.826587637595257</v>
      </c>
      <c r="F39" s="21">
        <f t="shared" si="0"/>
        <v>2.764737512102247</v>
      </c>
      <c r="G39" s="12">
        <f t="shared" si="1"/>
        <v>9.852299473264592</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row>
    <row r="40" spans="1:135" ht="12" customHeight="1">
      <c r="A40" s="4"/>
      <c r="B40" s="4"/>
      <c r="C40" s="11" t="s">
        <v>82</v>
      </c>
      <c r="D40" s="59">
        <v>45.4091492090637</v>
      </c>
      <c r="E40" s="59">
        <v>47.7916307161346</v>
      </c>
      <c r="F40" s="21">
        <f t="shared" si="0"/>
        <v>2.3824815070708993</v>
      </c>
      <c r="G40" s="12">
        <f t="shared" si="1"/>
        <v>5.246699285428044</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row>
    <row r="41" spans="1:135" ht="12" customHeight="1">
      <c r="A41" s="4"/>
      <c r="B41" s="4"/>
      <c r="C41" s="10" t="s">
        <v>83</v>
      </c>
      <c r="D41" s="59">
        <v>39.854166666666664</v>
      </c>
      <c r="E41" s="59">
        <v>34.568627450980394</v>
      </c>
      <c r="F41" s="21">
        <f t="shared" si="0"/>
        <v>-5.285539215686271</v>
      </c>
      <c r="G41" s="12">
        <f t="shared" si="1"/>
        <v>-13.262199809353946</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row>
    <row r="42" spans="1:135" ht="3.75" customHeight="1">
      <c r="A42" s="4"/>
      <c r="B42" s="4"/>
      <c r="C42" s="4"/>
      <c r="D42" s="1"/>
      <c r="E42" s="1"/>
      <c r="F42" s="21"/>
      <c r="G42" s="12"/>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row>
    <row r="43" spans="1:135" ht="12" customHeight="1">
      <c r="A43" s="4"/>
      <c r="B43" s="3" t="s">
        <v>121</v>
      </c>
      <c r="C43" s="3"/>
      <c r="D43" s="1"/>
      <c r="E43" s="1"/>
      <c r="F43" s="1"/>
      <c r="G43" s="12"/>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row>
    <row r="44" spans="1:135" ht="12" customHeight="1">
      <c r="A44" s="4"/>
      <c r="B44" s="4"/>
      <c r="C44" s="24" t="s">
        <v>18</v>
      </c>
      <c r="D44" s="41">
        <v>30.047078323175754</v>
      </c>
      <c r="E44" s="41">
        <v>30.77258402203857</v>
      </c>
      <c r="F44" s="21">
        <f>E44-D44</f>
        <v>0.7255056988628148</v>
      </c>
      <c r="G44" s="12">
        <f>F44*100/D44</f>
        <v>2.4145632099718046</v>
      </c>
      <c r="H44" s="17"/>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row>
    <row r="45" spans="1:135" ht="12" customHeight="1">
      <c r="A45" s="4"/>
      <c r="B45" s="4"/>
      <c r="C45" s="24" t="s">
        <v>19</v>
      </c>
      <c r="D45" s="41">
        <v>29.412672556805813</v>
      </c>
      <c r="E45" s="41">
        <v>30.89818231028932</v>
      </c>
      <c r="F45" s="21">
        <f>E45-D45</f>
        <v>1.4855097534835089</v>
      </c>
      <c r="G45" s="12">
        <f>F45*100/D45</f>
        <v>5.050577266021942</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row>
    <row r="46" spans="1:135" ht="3.75" customHeight="1">
      <c r="A46" s="4"/>
      <c r="B46" s="4"/>
      <c r="C46" s="4"/>
      <c r="D46" s="1"/>
      <c r="E46" s="1"/>
      <c r="F46" s="1"/>
      <c r="G46" s="12"/>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row>
    <row r="47" spans="1:135" ht="12" customHeight="1">
      <c r="A47" s="4"/>
      <c r="B47" s="3" t="s">
        <v>117</v>
      </c>
      <c r="C47" s="3"/>
      <c r="D47" s="1"/>
      <c r="E47" s="1"/>
      <c r="F47" s="1"/>
      <c r="G47" s="12"/>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row>
    <row r="48" spans="1:135" ht="12" customHeight="1">
      <c r="A48" s="4"/>
      <c r="B48" s="4"/>
      <c r="C48" s="24" t="s">
        <v>118</v>
      </c>
      <c r="D48" s="41">
        <v>29.1283332142602</v>
      </c>
      <c r="E48" s="41">
        <v>29.86088342500294</v>
      </c>
      <c r="F48" s="21">
        <f>E48-D48</f>
        <v>0.7325502107427404</v>
      </c>
      <c r="G48" s="12">
        <f>F48*100/D48</f>
        <v>2.514906037892034</v>
      </c>
      <c r="H48" s="17"/>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row>
    <row r="49" spans="1:135" ht="12" customHeight="1">
      <c r="A49" s="4"/>
      <c r="B49" s="4"/>
      <c r="C49" s="24" t="s">
        <v>119</v>
      </c>
      <c r="D49" s="41">
        <v>31.37233609559937</v>
      </c>
      <c r="E49" s="41">
        <v>33.94835718028934</v>
      </c>
      <c r="F49" s="21">
        <f>E49-D49</f>
        <v>2.576021084689973</v>
      </c>
      <c r="G49" s="12">
        <f>F49*100/D49</f>
        <v>8.211122935952845</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row>
    <row r="50" spans="1:135" ht="12" customHeight="1">
      <c r="A50" s="4"/>
      <c r="B50" s="4"/>
      <c r="C50" s="24" t="s">
        <v>120</v>
      </c>
      <c r="D50" s="41">
        <v>41.764856518791895</v>
      </c>
      <c r="E50" s="41">
        <v>44.27454000162114</v>
      </c>
      <c r="F50" s="21">
        <f>E50-D50</f>
        <v>2.509683482829246</v>
      </c>
      <c r="G50" s="12">
        <f>F50*100/D50</f>
        <v>6.00907962343897</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row>
    <row r="51" ht="12" customHeight="1"/>
    <row r="52" spans="1:7" ht="34.5" customHeight="1">
      <c r="A52" s="74" t="s">
        <v>123</v>
      </c>
      <c r="B52" s="61"/>
      <c r="C52" s="61"/>
      <c r="D52" s="61"/>
      <c r="E52" s="61"/>
      <c r="F52" s="61"/>
      <c r="G52" s="61"/>
    </row>
    <row r="53" spans="1:7" ht="23.25" customHeight="1">
      <c r="A53" s="62" t="s">
        <v>99</v>
      </c>
      <c r="B53" s="63"/>
      <c r="C53" s="63"/>
      <c r="D53" s="63"/>
      <c r="E53" s="63"/>
      <c r="F53" s="63"/>
      <c r="G53" s="63"/>
    </row>
    <row r="54" spans="1:7" ht="45.75" customHeight="1">
      <c r="A54" s="72" t="s">
        <v>124</v>
      </c>
      <c r="B54" s="63"/>
      <c r="C54" s="63"/>
      <c r="D54" s="63"/>
      <c r="E54" s="63"/>
      <c r="F54" s="63"/>
      <c r="G54" s="63"/>
    </row>
    <row r="55" spans="1:7" ht="35.25" customHeight="1">
      <c r="A55" s="73" t="s">
        <v>125</v>
      </c>
      <c r="B55" s="71"/>
      <c r="C55" s="71"/>
      <c r="D55" s="71"/>
      <c r="E55" s="71"/>
      <c r="F55" s="71"/>
      <c r="G55" s="71"/>
    </row>
  </sheetData>
  <sheetProtection/>
  <mergeCells count="8">
    <mergeCell ref="A54:G54"/>
    <mergeCell ref="A55:G55"/>
    <mergeCell ref="A1:C1"/>
    <mergeCell ref="E1:G1"/>
    <mergeCell ref="D2:E2"/>
    <mergeCell ref="F2:G2"/>
    <mergeCell ref="A52:G52"/>
    <mergeCell ref="A53:G53"/>
  </mergeCells>
  <printOptions horizontalCentered="1"/>
  <pageMargins left="0.2362204724409449" right="0.2362204724409449" top="0.35433070866141736" bottom="0.1968503937007874"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EE75"/>
  <sheetViews>
    <sheetView zoomScalePageLayoutView="0" workbookViewId="0" topLeftCell="A40">
      <selection activeCell="H1" sqref="H1"/>
    </sheetView>
  </sheetViews>
  <sheetFormatPr defaultColWidth="11.421875" defaultRowHeight="12.75"/>
  <cols>
    <col min="1" max="1" width="2.7109375" style="2" customWidth="1"/>
    <col min="2" max="2" width="1.7109375" style="2" customWidth="1"/>
    <col min="3" max="3" width="61.421875" style="2" customWidth="1"/>
    <col min="4" max="4" width="10.140625" style="2" customWidth="1"/>
    <col min="5" max="5" width="10.140625" style="18" customWidth="1"/>
    <col min="6" max="6" width="9.7109375" style="2" customWidth="1"/>
    <col min="7" max="7" width="12.28125" style="2" customWidth="1"/>
    <col min="8" max="16384" width="11.421875" style="2" customWidth="1"/>
  </cols>
  <sheetData>
    <row r="1" spans="1:135" ht="15.75" customHeight="1" thickBot="1">
      <c r="A1" s="64" t="s">
        <v>113</v>
      </c>
      <c r="B1" s="65"/>
      <c r="C1" s="65"/>
      <c r="D1" s="6"/>
      <c r="E1" s="66"/>
      <c r="F1" s="67"/>
      <c r="G1" s="67"/>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row>
    <row r="2" spans="1:135" ht="32.25" customHeight="1">
      <c r="A2" s="7"/>
      <c r="B2" s="8"/>
      <c r="C2" s="8"/>
      <c r="D2" s="68" t="s">
        <v>13</v>
      </c>
      <c r="E2" s="68"/>
      <c r="F2" s="69" t="s">
        <v>14</v>
      </c>
      <c r="G2" s="69"/>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row>
    <row r="3" spans="1:135" ht="15" customHeight="1">
      <c r="A3" s="3"/>
      <c r="B3" s="4"/>
      <c r="C3" s="3"/>
      <c r="D3" s="15">
        <v>2014</v>
      </c>
      <c r="E3" s="15">
        <v>2015</v>
      </c>
      <c r="F3" s="9" t="s">
        <v>15</v>
      </c>
      <c r="G3" s="9" t="s">
        <v>16</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row>
    <row r="4" spans="1:7" ht="18.75" customHeight="1">
      <c r="A4" s="5" t="s">
        <v>110</v>
      </c>
      <c r="B4" s="3"/>
      <c r="C4" s="4"/>
      <c r="D4" s="32">
        <v>467</v>
      </c>
      <c r="E4" s="32">
        <v>515</v>
      </c>
      <c r="F4" s="31">
        <f>E4-D4</f>
        <v>48</v>
      </c>
      <c r="G4" s="33">
        <f>F4*100/D4</f>
        <v>10.278372591006423</v>
      </c>
    </row>
    <row r="5" spans="1:7" ht="3.75" customHeight="1">
      <c r="A5" s="4"/>
      <c r="B5" s="4"/>
      <c r="C5" s="4"/>
      <c r="D5" s="19"/>
      <c r="E5" s="19"/>
      <c r="F5" s="1"/>
      <c r="G5" s="12"/>
    </row>
    <row r="6" spans="1:7" ht="12.75" customHeight="1">
      <c r="A6" s="4"/>
      <c r="B6" s="3" t="s">
        <v>70</v>
      </c>
      <c r="C6" s="4"/>
      <c r="D6" s="19"/>
      <c r="E6" s="19"/>
      <c r="F6" s="1"/>
      <c r="G6" s="12"/>
    </row>
    <row r="7" spans="1:7" ht="12.75" customHeight="1">
      <c r="A7" s="4"/>
      <c r="B7" s="4"/>
      <c r="C7" s="4" t="s">
        <v>71</v>
      </c>
      <c r="D7" s="19">
        <v>224</v>
      </c>
      <c r="E7" s="19">
        <v>243</v>
      </c>
      <c r="F7" s="1">
        <f>E7-D7</f>
        <v>19</v>
      </c>
      <c r="G7" s="12">
        <f>F7*100/D7</f>
        <v>8.482142857142858</v>
      </c>
    </row>
    <row r="8" spans="1:7" ht="12.75" customHeight="1">
      <c r="A8" s="4"/>
      <c r="B8" s="4"/>
      <c r="C8" s="4" t="s">
        <v>72</v>
      </c>
      <c r="D8" s="19">
        <v>74</v>
      </c>
      <c r="E8" s="19">
        <v>55</v>
      </c>
      <c r="F8" s="1">
        <f>E8-D8</f>
        <v>-19</v>
      </c>
      <c r="G8" s="12">
        <f>F8*100/D8</f>
        <v>-25.675675675675677</v>
      </c>
    </row>
    <row r="9" spans="1:7" ht="12.75" customHeight="1">
      <c r="A9" s="4"/>
      <c r="B9" s="4"/>
      <c r="C9" s="4" t="s">
        <v>73</v>
      </c>
      <c r="D9" s="19">
        <v>169</v>
      </c>
      <c r="E9" s="19">
        <v>217</v>
      </c>
      <c r="F9" s="1">
        <f>E9-D9</f>
        <v>48</v>
      </c>
      <c r="G9" s="12">
        <f>F9*100/D9</f>
        <v>28.402366863905325</v>
      </c>
    </row>
    <row r="10" spans="1:135" ht="3.75" customHeight="1">
      <c r="A10" s="4"/>
      <c r="B10" s="4"/>
      <c r="C10" s="4"/>
      <c r="D10" s="1"/>
      <c r="E10" s="1"/>
      <c r="F10" s="1"/>
      <c r="G10" s="1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row>
    <row r="11" spans="1:135" ht="12" customHeight="1">
      <c r="A11" s="4"/>
      <c r="B11" s="3" t="s">
        <v>103</v>
      </c>
      <c r="C11" s="3"/>
      <c r="D11" s="1"/>
      <c r="E11" s="1"/>
      <c r="F11" s="1"/>
      <c r="G11" s="12"/>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row>
    <row r="12" spans="1:135" ht="12" customHeight="1">
      <c r="A12" s="4"/>
      <c r="B12" s="4"/>
      <c r="C12" s="23" t="s">
        <v>3</v>
      </c>
      <c r="D12" s="1">
        <v>75</v>
      </c>
      <c r="E12" s="1">
        <v>76</v>
      </c>
      <c r="F12" s="1">
        <f>E12-D12</f>
        <v>1</v>
      </c>
      <c r="G12" s="12"/>
      <c r="H12" s="17"/>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row>
    <row r="13" spans="1:135" ht="12" customHeight="1">
      <c r="A13" s="4"/>
      <c r="B13" s="4"/>
      <c r="C13" s="24" t="s">
        <v>4</v>
      </c>
      <c r="D13" s="1">
        <v>14</v>
      </c>
      <c r="E13" s="1">
        <v>29</v>
      </c>
      <c r="F13" s="1">
        <f aca="true" t="shared" si="0" ref="F13:F23">E13-D13</f>
        <v>15</v>
      </c>
      <c r="G13" s="1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row>
    <row r="14" spans="1:135" ht="12" customHeight="1">
      <c r="A14" s="4"/>
      <c r="B14" s="4"/>
      <c r="C14" s="24" t="s">
        <v>40</v>
      </c>
      <c r="D14" s="1">
        <v>15</v>
      </c>
      <c r="E14" s="1">
        <v>14</v>
      </c>
      <c r="F14" s="1">
        <f t="shared" si="0"/>
        <v>-1</v>
      </c>
      <c r="G14" s="12"/>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row>
    <row r="15" spans="1:135" ht="12" customHeight="1">
      <c r="A15" s="4"/>
      <c r="B15" s="4"/>
      <c r="C15" s="24" t="s">
        <v>39</v>
      </c>
      <c r="D15" s="1">
        <v>2</v>
      </c>
      <c r="E15" s="1">
        <v>9</v>
      </c>
      <c r="F15" s="1">
        <f t="shared" si="0"/>
        <v>7</v>
      </c>
      <c r="G15" s="12"/>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row>
    <row r="16" spans="1:135" ht="12" customHeight="1">
      <c r="A16" s="4"/>
      <c r="B16" s="4"/>
      <c r="C16" s="24" t="s">
        <v>5</v>
      </c>
      <c r="D16" s="1">
        <v>22</v>
      </c>
      <c r="E16" s="1">
        <v>16</v>
      </c>
      <c r="F16" s="1">
        <f t="shared" si="0"/>
        <v>-6</v>
      </c>
      <c r="G16" s="12"/>
      <c r="H16" s="1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row>
    <row r="17" spans="1:135" ht="12" customHeight="1">
      <c r="A17" s="4"/>
      <c r="B17" s="4"/>
      <c r="C17" s="24" t="s">
        <v>6</v>
      </c>
      <c r="D17" s="1">
        <v>8</v>
      </c>
      <c r="E17" s="1">
        <v>8</v>
      </c>
      <c r="F17" s="1">
        <f t="shared" si="0"/>
        <v>0</v>
      </c>
      <c r="G17" s="12"/>
      <c r="H17" s="17"/>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row>
    <row r="18" spans="1:135" ht="12" customHeight="1">
      <c r="A18" s="4"/>
      <c r="B18" s="4"/>
      <c r="C18" s="24" t="s">
        <v>41</v>
      </c>
      <c r="D18" s="1">
        <v>14</v>
      </c>
      <c r="E18" s="1">
        <v>27</v>
      </c>
      <c r="F18" s="1">
        <f t="shared" si="0"/>
        <v>13</v>
      </c>
      <c r="G18" s="12"/>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row>
    <row r="19" spans="1:135" ht="12" customHeight="1">
      <c r="A19" s="4"/>
      <c r="B19" s="4"/>
      <c r="C19" s="24" t="s">
        <v>42</v>
      </c>
      <c r="D19" s="1">
        <v>32</v>
      </c>
      <c r="E19" s="1">
        <v>28</v>
      </c>
      <c r="F19" s="1">
        <f t="shared" si="0"/>
        <v>-4</v>
      </c>
      <c r="G19" s="12"/>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row>
    <row r="20" spans="1:135" ht="12" customHeight="1">
      <c r="A20" s="4"/>
      <c r="B20" s="4"/>
      <c r="C20" s="24" t="s">
        <v>7</v>
      </c>
      <c r="D20" s="1">
        <v>57</v>
      </c>
      <c r="E20" s="1">
        <v>66</v>
      </c>
      <c r="F20" s="1">
        <f t="shared" si="0"/>
        <v>9</v>
      </c>
      <c r="G20" s="12"/>
      <c r="H20" s="17"/>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row>
    <row r="21" spans="1:135" ht="12" customHeight="1">
      <c r="A21" s="4"/>
      <c r="B21" s="4"/>
      <c r="C21" s="24" t="s">
        <v>8</v>
      </c>
      <c r="D21" s="1">
        <v>43</v>
      </c>
      <c r="E21" s="1">
        <v>52</v>
      </c>
      <c r="F21" s="1">
        <f t="shared" si="0"/>
        <v>9</v>
      </c>
      <c r="G21" s="12"/>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row>
    <row r="22" spans="1:135" ht="12" customHeight="1">
      <c r="A22" s="4"/>
      <c r="B22" s="4"/>
      <c r="C22" s="24" t="s">
        <v>9</v>
      </c>
      <c r="D22" s="1">
        <v>14</v>
      </c>
      <c r="E22" s="1">
        <v>13</v>
      </c>
      <c r="F22" s="1">
        <f t="shared" si="0"/>
        <v>-1</v>
      </c>
      <c r="G22" s="12"/>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row>
    <row r="23" spans="1:135" ht="12" customHeight="1">
      <c r="A23" s="4"/>
      <c r="B23" s="4"/>
      <c r="C23" s="24" t="s">
        <v>10</v>
      </c>
      <c r="D23" s="1">
        <v>61</v>
      </c>
      <c r="E23" s="1">
        <v>58</v>
      </c>
      <c r="F23" s="1">
        <f t="shared" si="0"/>
        <v>-3</v>
      </c>
      <c r="G23" s="12"/>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row>
    <row r="24" spans="1:135" ht="12" customHeight="1">
      <c r="A24" s="4"/>
      <c r="B24" s="4"/>
      <c r="C24" s="24" t="s">
        <v>43</v>
      </c>
      <c r="D24" s="1">
        <v>48</v>
      </c>
      <c r="E24" s="1">
        <v>68</v>
      </c>
      <c r="F24" s="1">
        <f>E24-D24</f>
        <v>20</v>
      </c>
      <c r="G24" s="12"/>
      <c r="H24" s="17"/>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row>
    <row r="25" spans="1:135" ht="12" customHeight="1">
      <c r="A25" s="4"/>
      <c r="B25" s="4"/>
      <c r="C25" s="24" t="s">
        <v>44</v>
      </c>
      <c r="D25" s="1">
        <v>14</v>
      </c>
      <c r="E25" s="1">
        <v>18</v>
      </c>
      <c r="F25" s="1">
        <f>E25-D25</f>
        <v>4</v>
      </c>
      <c r="G25" s="12"/>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row>
    <row r="26" spans="1:135" ht="12" customHeight="1">
      <c r="A26" s="4"/>
      <c r="B26" s="4"/>
      <c r="C26" s="24" t="s">
        <v>45</v>
      </c>
      <c r="D26" s="1">
        <v>12</v>
      </c>
      <c r="E26" s="1">
        <v>8</v>
      </c>
      <c r="F26" s="1">
        <f>E26-D26</f>
        <v>-4</v>
      </c>
      <c r="G26" s="12"/>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row>
    <row r="27" spans="1:135" ht="12" customHeight="1">
      <c r="A27" s="4"/>
      <c r="B27" s="4"/>
      <c r="C27" s="24" t="s">
        <v>11</v>
      </c>
      <c r="D27" s="1">
        <v>26</v>
      </c>
      <c r="E27" s="1">
        <v>20</v>
      </c>
      <c r="F27" s="1">
        <f>E27-D27</f>
        <v>-6</v>
      </c>
      <c r="G27" s="12"/>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row>
    <row r="28" spans="1:135" ht="12" customHeight="1">
      <c r="A28" s="4"/>
      <c r="B28" s="4"/>
      <c r="C28" s="24" t="s">
        <v>12</v>
      </c>
      <c r="D28" s="1">
        <v>9</v>
      </c>
      <c r="E28" s="1">
        <v>4</v>
      </c>
      <c r="F28" s="1">
        <f>E28-D28</f>
        <v>-5</v>
      </c>
      <c r="G28" s="35"/>
      <c r="H28" s="17"/>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row>
    <row r="29" spans="1:135" ht="12" customHeight="1">
      <c r="A29" s="4"/>
      <c r="B29" s="4"/>
      <c r="C29" s="24" t="s">
        <v>58</v>
      </c>
      <c r="D29" s="1">
        <v>1</v>
      </c>
      <c r="E29" s="1">
        <v>1</v>
      </c>
      <c r="F29" s="1">
        <v>1</v>
      </c>
      <c r="G29" s="35"/>
      <c r="H29" s="17"/>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row>
    <row r="30" spans="1:135" ht="12" customHeight="1">
      <c r="A30" s="4"/>
      <c r="B30" s="4"/>
      <c r="C30" s="24" t="s">
        <v>59</v>
      </c>
      <c r="D30" s="34" t="s">
        <v>94</v>
      </c>
      <c r="E30" s="34" t="s">
        <v>94</v>
      </c>
      <c r="F30" s="34" t="s">
        <v>94</v>
      </c>
      <c r="G30" s="35"/>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row>
    <row r="31" spans="1:7" ht="3.75" customHeight="1">
      <c r="A31" s="4"/>
      <c r="B31" s="4"/>
      <c r="C31" s="4"/>
      <c r="D31" s="19"/>
      <c r="E31" s="19"/>
      <c r="F31" s="1"/>
      <c r="G31" s="12"/>
    </row>
    <row r="32" spans="1:7" ht="12.75" customHeight="1">
      <c r="A32" s="4"/>
      <c r="B32" s="3" t="s">
        <v>105</v>
      </c>
      <c r="C32" s="3"/>
      <c r="D32" s="19"/>
      <c r="E32" s="19"/>
      <c r="F32" s="1"/>
      <c r="G32" s="12"/>
    </row>
    <row r="33" spans="1:7" ht="12.75" customHeight="1">
      <c r="A33" s="4"/>
      <c r="B33" s="4"/>
      <c r="C33" s="10" t="s">
        <v>23</v>
      </c>
      <c r="D33" s="19">
        <v>81</v>
      </c>
      <c r="E33" s="19">
        <v>63</v>
      </c>
      <c r="F33" s="1">
        <f>E33-D33</f>
        <v>-18</v>
      </c>
      <c r="G33" s="12">
        <f>F33*100/D33</f>
        <v>-22.22222222222222</v>
      </c>
    </row>
    <row r="34" spans="1:7" ht="12.75" customHeight="1">
      <c r="A34" s="4"/>
      <c r="B34" s="4"/>
      <c r="C34" s="10" t="s">
        <v>24</v>
      </c>
      <c r="D34" s="19">
        <v>86</v>
      </c>
      <c r="E34" s="19">
        <v>130</v>
      </c>
      <c r="F34" s="1">
        <f>E34-D34</f>
        <v>44</v>
      </c>
      <c r="G34" s="12">
        <f>F34*100/D34</f>
        <v>51.16279069767442</v>
      </c>
    </row>
    <row r="35" spans="1:7" ht="12.75" customHeight="1">
      <c r="A35" s="4"/>
      <c r="B35" s="4"/>
      <c r="C35" s="10" t="s">
        <v>62</v>
      </c>
      <c r="D35" s="19">
        <v>73</v>
      </c>
      <c r="E35" s="19">
        <v>78</v>
      </c>
      <c r="F35" s="1">
        <f>E35-D35</f>
        <v>5</v>
      </c>
      <c r="G35" s="12">
        <f>F35*100/D35</f>
        <v>6.8493150684931505</v>
      </c>
    </row>
    <row r="36" spans="1:7" ht="12.75" customHeight="1">
      <c r="A36" s="4"/>
      <c r="B36" s="4"/>
      <c r="C36" s="10" t="s">
        <v>25</v>
      </c>
      <c r="D36" s="19">
        <v>227</v>
      </c>
      <c r="E36" s="19">
        <v>244</v>
      </c>
      <c r="F36" s="1">
        <f>E36-D36</f>
        <v>17</v>
      </c>
      <c r="G36" s="12">
        <f>F36*100/D36</f>
        <v>7.488986784140969</v>
      </c>
    </row>
    <row r="37" spans="1:7" ht="3.75" customHeight="1">
      <c r="A37" s="4"/>
      <c r="B37" s="4"/>
      <c r="C37" s="4"/>
      <c r="D37" s="19"/>
      <c r="E37" s="19"/>
      <c r="F37" s="1"/>
      <c r="G37" s="12"/>
    </row>
    <row r="38" spans="1:7" ht="12.75" customHeight="1">
      <c r="A38" s="4"/>
      <c r="B38" s="3" t="s">
        <v>49</v>
      </c>
      <c r="C38" s="4"/>
      <c r="D38" s="20"/>
      <c r="E38" s="20"/>
      <c r="F38" s="13"/>
      <c r="G38" s="14"/>
    </row>
    <row r="39" spans="1:7" ht="12.75" customHeight="1">
      <c r="A39" s="4"/>
      <c r="B39" s="4"/>
      <c r="C39" s="4" t="s">
        <v>18</v>
      </c>
      <c r="D39" s="19">
        <v>443</v>
      </c>
      <c r="E39" s="19">
        <v>484</v>
      </c>
      <c r="F39" s="1">
        <f>E39-D39</f>
        <v>41</v>
      </c>
      <c r="G39" s="12">
        <f>F39*100/D39</f>
        <v>9.255079006772009</v>
      </c>
    </row>
    <row r="40" spans="1:7" ht="12.75" customHeight="1">
      <c r="A40" s="4"/>
      <c r="B40" s="4"/>
      <c r="C40" s="4" t="s">
        <v>19</v>
      </c>
      <c r="D40" s="19">
        <v>24</v>
      </c>
      <c r="E40" s="19">
        <v>31</v>
      </c>
      <c r="F40" s="1">
        <f>E40-D40</f>
        <v>7</v>
      </c>
      <c r="G40" s="12">
        <f>F40*100/D40</f>
        <v>29.166666666666668</v>
      </c>
    </row>
    <row r="41" spans="1:135" ht="3.75" customHeight="1">
      <c r="A41" s="4"/>
      <c r="B41" s="4"/>
      <c r="C41" s="4"/>
      <c r="D41" s="1"/>
      <c r="E41" s="1"/>
      <c r="F41" s="1"/>
      <c r="G41" s="12"/>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row>
    <row r="42" spans="1:135" ht="12" customHeight="1">
      <c r="A42" s="4"/>
      <c r="B42" s="3" t="s">
        <v>35</v>
      </c>
      <c r="C42" s="4"/>
      <c r="D42" s="13"/>
      <c r="E42" s="13"/>
      <c r="F42" s="13"/>
      <c r="G42" s="14"/>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row>
    <row r="43" spans="1:135" ht="12" customHeight="1">
      <c r="A43" s="4"/>
      <c r="B43" s="4"/>
      <c r="C43" s="4" t="s">
        <v>36</v>
      </c>
      <c r="D43" s="1">
        <v>408</v>
      </c>
      <c r="E43" s="1">
        <v>457</v>
      </c>
      <c r="F43" s="1">
        <f>E43-D43</f>
        <v>49</v>
      </c>
      <c r="G43" s="12">
        <f>F43*100/D43</f>
        <v>12.009803921568627</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row>
    <row r="44" spans="1:135" ht="12" customHeight="1">
      <c r="A44" s="4"/>
      <c r="B44" s="4"/>
      <c r="C44" s="4" t="s">
        <v>37</v>
      </c>
      <c r="D44" s="1">
        <f>D4-D43</f>
        <v>59</v>
      </c>
      <c r="E44" s="1">
        <f>E4-E43</f>
        <v>58</v>
      </c>
      <c r="F44" s="1">
        <f>E44-D44</f>
        <v>-1</v>
      </c>
      <c r="G44" s="12">
        <f>F44*100/D44</f>
        <v>-1.694915254237288</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row>
    <row r="45" spans="1:7" ht="3.75" customHeight="1">
      <c r="A45" s="4"/>
      <c r="B45" s="4"/>
      <c r="C45" s="4"/>
      <c r="D45" s="19"/>
      <c r="E45" s="19"/>
      <c r="F45" s="1"/>
      <c r="G45" s="12"/>
    </row>
    <row r="46" spans="1:7" ht="12.75" customHeight="1">
      <c r="A46" s="4"/>
      <c r="B46" s="3" t="s">
        <v>54</v>
      </c>
      <c r="C46" s="3"/>
      <c r="D46" s="19"/>
      <c r="E46" s="19"/>
      <c r="F46" s="1"/>
      <c r="G46" s="12"/>
    </row>
    <row r="47" spans="1:7" ht="12.75" customHeight="1">
      <c r="A47" s="4"/>
      <c r="B47" s="4"/>
      <c r="C47" s="10" t="s">
        <v>96</v>
      </c>
      <c r="D47" s="19">
        <v>215</v>
      </c>
      <c r="E47" s="19">
        <v>224</v>
      </c>
      <c r="F47" s="1">
        <f>E47-D47</f>
        <v>9</v>
      </c>
      <c r="G47" s="12">
        <f>F47*100/D47</f>
        <v>4.186046511627907</v>
      </c>
    </row>
    <row r="48" spans="1:7" ht="12.75" customHeight="1">
      <c r="A48" s="4"/>
      <c r="B48" s="4"/>
      <c r="C48" s="10" t="s">
        <v>55</v>
      </c>
      <c r="D48" s="19">
        <v>71</v>
      </c>
      <c r="E48" s="19">
        <v>72</v>
      </c>
      <c r="F48" s="1">
        <f aca="true" t="shared" si="1" ref="F48:F53">E48-D48</f>
        <v>1</v>
      </c>
      <c r="G48" s="12">
        <f aca="true" t="shared" si="2" ref="G48:G53">F48*100/D48</f>
        <v>1.408450704225352</v>
      </c>
    </row>
    <row r="49" spans="1:7" ht="12.75" customHeight="1">
      <c r="A49" s="4"/>
      <c r="B49" s="4"/>
      <c r="C49" s="10" t="s">
        <v>60</v>
      </c>
      <c r="D49" s="19">
        <v>54</v>
      </c>
      <c r="E49" s="19">
        <v>68</v>
      </c>
      <c r="F49" s="1">
        <f t="shared" si="1"/>
        <v>14</v>
      </c>
      <c r="G49" s="12">
        <f t="shared" si="2"/>
        <v>25.925925925925927</v>
      </c>
    </row>
    <row r="50" spans="1:7" ht="12.75" customHeight="1">
      <c r="A50" s="4"/>
      <c r="B50" s="4"/>
      <c r="C50" s="10" t="s">
        <v>46</v>
      </c>
      <c r="D50" s="19">
        <v>26</v>
      </c>
      <c r="E50" s="19">
        <v>56</v>
      </c>
      <c r="F50" s="1">
        <f t="shared" si="1"/>
        <v>30</v>
      </c>
      <c r="G50" s="12">
        <f t="shared" si="2"/>
        <v>115.38461538461539</v>
      </c>
    </row>
    <row r="51" spans="1:7" ht="12.75" customHeight="1">
      <c r="A51" s="4"/>
      <c r="B51" s="4"/>
      <c r="C51" s="10" t="s">
        <v>52</v>
      </c>
      <c r="D51" s="19">
        <v>46</v>
      </c>
      <c r="E51" s="19">
        <v>52</v>
      </c>
      <c r="F51" s="1">
        <f t="shared" si="1"/>
        <v>6</v>
      </c>
      <c r="G51" s="12">
        <f t="shared" si="2"/>
        <v>13.043478260869565</v>
      </c>
    </row>
    <row r="52" spans="1:7" ht="12.75" customHeight="1">
      <c r="A52" s="4"/>
      <c r="B52" s="4"/>
      <c r="C52" s="10" t="s">
        <v>61</v>
      </c>
      <c r="D52" s="19">
        <v>22</v>
      </c>
      <c r="E52" s="19">
        <v>12</v>
      </c>
      <c r="F52" s="1">
        <f t="shared" si="1"/>
        <v>-10</v>
      </c>
      <c r="G52" s="12">
        <f t="shared" si="2"/>
        <v>-45.45454545454545</v>
      </c>
    </row>
    <row r="53" spans="1:7" ht="12.75" customHeight="1">
      <c r="A53" s="4"/>
      <c r="B53" s="4"/>
      <c r="C53" s="10" t="s">
        <v>21</v>
      </c>
      <c r="D53" s="1">
        <f>D4-SUM(D47:D52)</f>
        <v>33</v>
      </c>
      <c r="E53" s="1">
        <f>E4-SUM(E47:E52)</f>
        <v>31</v>
      </c>
      <c r="F53" s="1">
        <f t="shared" si="1"/>
        <v>-2</v>
      </c>
      <c r="G53" s="12">
        <f t="shared" si="2"/>
        <v>-6.0606060606060606</v>
      </c>
    </row>
    <row r="54" spans="1:135" ht="3.75" customHeight="1">
      <c r="A54" s="4"/>
      <c r="B54" s="4"/>
      <c r="C54" s="4"/>
      <c r="D54" s="1"/>
      <c r="E54" s="1"/>
      <c r="F54" s="1"/>
      <c r="G54" s="12"/>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row>
    <row r="55" spans="1:135" ht="12" customHeight="1">
      <c r="A55" s="4"/>
      <c r="B55" s="3" t="s">
        <v>28</v>
      </c>
      <c r="C55" s="4"/>
      <c r="D55" s="13"/>
      <c r="E55" s="13"/>
      <c r="F55" s="13"/>
      <c r="G55" s="14"/>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row>
    <row r="56" spans="1:135" ht="12" customHeight="1">
      <c r="A56" s="4"/>
      <c r="B56" s="4"/>
      <c r="C56" s="10" t="s">
        <v>38</v>
      </c>
      <c r="D56" s="19">
        <v>214</v>
      </c>
      <c r="E56" s="19">
        <v>223</v>
      </c>
      <c r="F56" s="1">
        <f>E56-D56</f>
        <v>9</v>
      </c>
      <c r="G56" s="12">
        <f>F56*100/D56</f>
        <v>4.205607476635514</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row>
    <row r="57" spans="1:135" ht="12" customHeight="1">
      <c r="A57" s="4"/>
      <c r="B57" s="4"/>
      <c r="C57" s="10" t="s">
        <v>47</v>
      </c>
      <c r="D57" s="19">
        <v>151</v>
      </c>
      <c r="E57" s="19">
        <v>188</v>
      </c>
      <c r="F57" s="1">
        <f>E57-D57</f>
        <v>37</v>
      </c>
      <c r="G57" s="12">
        <f>F57*100/D57</f>
        <v>24.503311258278146</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row>
    <row r="58" spans="1:135" ht="12" customHeight="1">
      <c r="A58" s="4"/>
      <c r="B58" s="4"/>
      <c r="C58" s="10" t="s">
        <v>31</v>
      </c>
      <c r="D58" s="19">
        <v>35</v>
      </c>
      <c r="E58" s="19">
        <v>64</v>
      </c>
      <c r="F58" s="1">
        <f>E58-D58</f>
        <v>29</v>
      </c>
      <c r="G58" s="12">
        <f>F58*100/D58</f>
        <v>82.85714285714286</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row>
    <row r="59" spans="1:135" ht="12" customHeight="1">
      <c r="A59" s="4"/>
      <c r="B59" s="4"/>
      <c r="C59" s="10" t="s">
        <v>95</v>
      </c>
      <c r="D59" s="19">
        <v>35</v>
      </c>
      <c r="E59" s="19">
        <v>14</v>
      </c>
      <c r="F59" s="1">
        <f>E59-D59</f>
        <v>-21</v>
      </c>
      <c r="G59" s="12">
        <f>F59*100/D59</f>
        <v>-60</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row>
    <row r="60" spans="1:135" ht="12" customHeight="1">
      <c r="A60" s="4"/>
      <c r="B60" s="4"/>
      <c r="C60" s="10" t="s">
        <v>33</v>
      </c>
      <c r="D60" s="19">
        <f>D4-SUM(D56:D59)</f>
        <v>32</v>
      </c>
      <c r="E60" s="19">
        <f>E4-SUM(E56:E59)</f>
        <v>26</v>
      </c>
      <c r="F60" s="1">
        <f>E60-D60</f>
        <v>-6</v>
      </c>
      <c r="G60" s="12">
        <f>F60*100/D60</f>
        <v>-18.75</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row>
    <row r="61" spans="1:7" ht="8.25" customHeight="1">
      <c r="A61" s="4"/>
      <c r="B61" s="4"/>
      <c r="C61" s="4"/>
      <c r="D61" s="19"/>
      <c r="E61" s="19"/>
      <c r="F61" s="1"/>
      <c r="G61" s="12"/>
    </row>
    <row r="62" spans="1:135" ht="19.5" customHeight="1">
      <c r="A62" s="38" t="s">
        <v>106</v>
      </c>
      <c r="B62" s="44"/>
      <c r="C62" s="39"/>
      <c r="D62" s="45">
        <v>3.4217887712206316</v>
      </c>
      <c r="E62" s="45">
        <v>3.6565469804857003</v>
      </c>
      <c r="F62" s="46">
        <f>E62-D62</f>
        <v>0.23475820926506863</v>
      </c>
      <c r="G62" s="40">
        <f>F62*100/D62</f>
        <v>6.860686762418854</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row>
    <row r="63" spans="1:135" ht="14.25" customHeight="1">
      <c r="A63" s="4"/>
      <c r="B63" s="3" t="s">
        <v>105</v>
      </c>
      <c r="C63" s="3"/>
      <c r="D63" s="1"/>
      <c r="E63" s="1"/>
      <c r="F63" s="36"/>
      <c r="G63" s="12"/>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row>
    <row r="64" spans="1:135" ht="12" customHeight="1">
      <c r="A64" s="4"/>
      <c r="B64" s="4"/>
      <c r="C64" s="10" t="s">
        <v>23</v>
      </c>
      <c r="D64" s="43">
        <v>12.769289738368602</v>
      </c>
      <c r="E64" s="43">
        <v>9.993491064779983</v>
      </c>
      <c r="F64" s="36">
        <f>E64-D64</f>
        <v>-2.7757986735886195</v>
      </c>
      <c r="G64" s="12">
        <f>F64*100/D64</f>
        <v>-21.738081995649463</v>
      </c>
      <c r="H64" s="17"/>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row>
    <row r="65" spans="1:135" ht="12" customHeight="1">
      <c r="A65" s="4"/>
      <c r="B65" s="4"/>
      <c r="C65" s="10" t="s">
        <v>24</v>
      </c>
      <c r="D65" s="43">
        <v>4.716055743230506</v>
      </c>
      <c r="E65" s="43">
        <v>6.967544609088</v>
      </c>
      <c r="F65" s="36">
        <f>E65-D65</f>
        <v>2.2514888658574934</v>
      </c>
      <c r="G65" s="12">
        <f>F65*100/D65</f>
        <v>47.7409298880598</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row>
    <row r="66" spans="1:135" ht="12" customHeight="1">
      <c r="A66" s="4"/>
      <c r="B66" s="4"/>
      <c r="C66" s="10" t="s">
        <v>62</v>
      </c>
      <c r="D66" s="43">
        <v>10.709575387341868</v>
      </c>
      <c r="E66" s="43">
        <v>10.857151208797633</v>
      </c>
      <c r="F66" s="36">
        <f>E66-D66</f>
        <v>0.14757582145576542</v>
      </c>
      <c r="G66" s="12">
        <f>F66*100/D66</f>
        <v>1.3779801357035308</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row>
    <row r="67" spans="1:135" ht="12" customHeight="1">
      <c r="A67" s="4"/>
      <c r="B67" s="4"/>
      <c r="C67" s="10" t="s">
        <v>25</v>
      </c>
      <c r="D67" s="43">
        <v>2.160195670638042</v>
      </c>
      <c r="E67" s="43">
        <v>2.2447718199426903</v>
      </c>
      <c r="F67" s="36">
        <f>E67-D67</f>
        <v>0.08457614930464841</v>
      </c>
      <c r="G67" s="12">
        <f>F67*100/D67</f>
        <v>3.9152077959524725</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row>
    <row r="68" spans="1:7" ht="3.75" customHeight="1">
      <c r="A68" s="4"/>
      <c r="B68" s="4"/>
      <c r="C68" s="4"/>
      <c r="D68" s="19"/>
      <c r="E68" s="19"/>
      <c r="F68" s="1"/>
      <c r="G68" s="12"/>
    </row>
    <row r="69" spans="1:7" ht="12.75" customHeight="1">
      <c r="A69" s="4"/>
      <c r="B69" s="3" t="s">
        <v>49</v>
      </c>
      <c r="C69" s="4"/>
      <c r="D69" s="20"/>
      <c r="E69" s="20"/>
      <c r="F69" s="13"/>
      <c r="G69" s="14"/>
    </row>
    <row r="70" spans="1:7" ht="12.75" customHeight="1">
      <c r="A70" s="4"/>
      <c r="B70" s="4"/>
      <c r="C70" s="4" t="s">
        <v>18</v>
      </c>
      <c r="D70" s="43">
        <v>6.226567506147537</v>
      </c>
      <c r="E70" s="43">
        <v>6.573136038192485</v>
      </c>
      <c r="F70" s="36">
        <f>E70-D70</f>
        <v>0.3465685320449472</v>
      </c>
      <c r="G70" s="12">
        <f>F70*100/D70</f>
        <v>5.565964421051848</v>
      </c>
    </row>
    <row r="71" spans="1:7" ht="12.75" customHeight="1">
      <c r="A71" s="4"/>
      <c r="B71" s="4"/>
      <c r="C71" s="4" t="s">
        <v>19</v>
      </c>
      <c r="D71" s="43">
        <v>0.3673567878733908</v>
      </c>
      <c r="E71" s="43">
        <v>0.461239382477717</v>
      </c>
      <c r="F71" s="36">
        <f>E71-D71</f>
        <v>0.09388259460432619</v>
      </c>
      <c r="G71" s="12">
        <f>F71*100/D71</f>
        <v>25.55624333166881</v>
      </c>
    </row>
    <row r="72" ht="6.75" customHeight="1"/>
    <row r="73" spans="1:7" ht="12" customHeight="1">
      <c r="A73" s="60" t="s">
        <v>104</v>
      </c>
      <c r="B73" s="61"/>
      <c r="C73" s="61"/>
      <c r="D73" s="61"/>
      <c r="E73" s="61"/>
      <c r="F73" s="61"/>
      <c r="G73" s="61"/>
    </row>
    <row r="74" spans="1:7" ht="24" customHeight="1">
      <c r="A74" s="62" t="s">
        <v>99</v>
      </c>
      <c r="B74" s="63"/>
      <c r="C74" s="63"/>
      <c r="D74" s="63"/>
      <c r="E74" s="63"/>
      <c r="F74" s="63"/>
      <c r="G74" s="63"/>
    </row>
    <row r="75" spans="1:7" ht="23.25" customHeight="1">
      <c r="A75" s="70" t="s">
        <v>107</v>
      </c>
      <c r="B75" s="71"/>
      <c r="C75" s="71"/>
      <c r="D75" s="71"/>
      <c r="E75" s="71"/>
      <c r="F75" s="71"/>
      <c r="G75" s="71"/>
    </row>
  </sheetData>
  <sheetProtection/>
  <mergeCells count="7">
    <mergeCell ref="A73:G73"/>
    <mergeCell ref="A74:G74"/>
    <mergeCell ref="A75:G75"/>
    <mergeCell ref="A1:C1"/>
    <mergeCell ref="E1:G1"/>
    <mergeCell ref="D2:E2"/>
    <mergeCell ref="F2:G2"/>
  </mergeCells>
  <printOptions horizontalCentered="1"/>
  <pageMargins left="0.2362204724409449" right="0.2362204724409449" top="0.35433070866141736" bottom="0.3937007874015748"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E68"/>
  <sheetViews>
    <sheetView zoomScalePageLayoutView="0" workbookViewId="0" topLeftCell="A1">
      <selection activeCell="H1" sqref="H1"/>
    </sheetView>
  </sheetViews>
  <sheetFormatPr defaultColWidth="11.421875" defaultRowHeight="12.75"/>
  <cols>
    <col min="1" max="1" width="2.7109375" style="2" customWidth="1"/>
    <col min="2" max="2" width="1.7109375" style="2" customWidth="1"/>
    <col min="3" max="3" width="61.421875" style="2" customWidth="1"/>
    <col min="4" max="4" width="10.140625" style="2" customWidth="1"/>
    <col min="5" max="5" width="10.140625" style="18" customWidth="1"/>
    <col min="6" max="6" width="9.7109375" style="2" customWidth="1"/>
    <col min="7" max="8" width="12.28125" style="2" customWidth="1"/>
    <col min="9" max="16384" width="11.421875" style="2" customWidth="1"/>
  </cols>
  <sheetData>
    <row r="1" spans="1:135" ht="15.75" customHeight="1" thickBot="1">
      <c r="A1" s="64" t="s">
        <v>113</v>
      </c>
      <c r="B1" s="65"/>
      <c r="C1" s="65"/>
      <c r="D1" s="6"/>
      <c r="E1" s="66"/>
      <c r="F1" s="67"/>
      <c r="G1" s="67"/>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row>
    <row r="2" spans="1:135" ht="32.25" customHeight="1">
      <c r="A2" s="7"/>
      <c r="B2" s="8"/>
      <c r="C2" s="8"/>
      <c r="D2" s="68" t="s">
        <v>13</v>
      </c>
      <c r="E2" s="68"/>
      <c r="F2" s="69" t="s">
        <v>14</v>
      </c>
      <c r="G2" s="69"/>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row>
    <row r="3" spans="1:135" ht="15" customHeight="1">
      <c r="A3" s="3"/>
      <c r="B3" s="4"/>
      <c r="C3" s="3"/>
      <c r="D3" s="15">
        <v>2014</v>
      </c>
      <c r="E3" s="15">
        <v>2015</v>
      </c>
      <c r="F3" s="9" t="s">
        <v>15</v>
      </c>
      <c r="G3" s="9" t="s">
        <v>16</v>
      </c>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row>
    <row r="4" spans="1:135" ht="20.25" customHeight="1">
      <c r="A4" s="5" t="s">
        <v>111</v>
      </c>
      <c r="B4" s="3"/>
      <c r="C4" s="4"/>
      <c r="D4" s="31">
        <v>66474</v>
      </c>
      <c r="E4" s="31">
        <v>71225</v>
      </c>
      <c r="F4" s="31">
        <f>E4-D4</f>
        <v>4751</v>
      </c>
      <c r="G4" s="33">
        <f>F4*100/D4</f>
        <v>7.147155278755604</v>
      </c>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row>
    <row r="5" spans="1:135" ht="12" customHeight="1">
      <c r="A5" s="4"/>
      <c r="B5" s="3" t="s">
        <v>48</v>
      </c>
      <c r="C5" s="4"/>
      <c r="D5" s="13"/>
      <c r="E5" s="13"/>
      <c r="F5" s="13"/>
      <c r="G5" s="14"/>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row>
    <row r="6" spans="1:135" ht="12" customHeight="1">
      <c r="A6" s="4"/>
      <c r="B6" s="4"/>
      <c r="C6" s="4" t="s">
        <v>56</v>
      </c>
      <c r="D6" s="1">
        <v>65477</v>
      </c>
      <c r="E6" s="1">
        <v>70181</v>
      </c>
      <c r="F6" s="1">
        <f>E6-D6</f>
        <v>4704</v>
      </c>
      <c r="G6" s="12">
        <f>F6*100/D6</f>
        <v>7.184202086228752</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row>
    <row r="7" spans="1:135" ht="12" customHeight="1">
      <c r="A7" s="4"/>
      <c r="B7" s="4"/>
      <c r="C7" s="4" t="s">
        <v>57</v>
      </c>
      <c r="D7" s="1">
        <v>884</v>
      </c>
      <c r="E7" s="1">
        <v>930</v>
      </c>
      <c r="F7" s="1">
        <f>E7-D7</f>
        <v>46</v>
      </c>
      <c r="G7" s="12">
        <f>F7*100/D7</f>
        <v>5.203619909502263</v>
      </c>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row>
    <row r="8" spans="1:135" ht="12" customHeight="1">
      <c r="A8" s="4"/>
      <c r="B8" s="4"/>
      <c r="C8" s="4" t="s">
        <v>17</v>
      </c>
      <c r="D8" s="1">
        <v>113</v>
      </c>
      <c r="E8" s="1">
        <v>114</v>
      </c>
      <c r="F8" s="1">
        <f>E8-D8</f>
        <v>1</v>
      </c>
      <c r="G8" s="12">
        <f>F8*100/D8</f>
        <v>0.8849557522123894</v>
      </c>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row>
    <row r="9" spans="1:135" ht="3.75" customHeight="1">
      <c r="A9" s="4"/>
      <c r="B9" s="4"/>
      <c r="C9" s="4"/>
      <c r="D9" s="1"/>
      <c r="E9" s="1"/>
      <c r="F9" s="1"/>
      <c r="G9" s="12"/>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row>
    <row r="10" spans="1:135" ht="12" customHeight="1">
      <c r="A10" s="4"/>
      <c r="B10" s="3" t="s">
        <v>103</v>
      </c>
      <c r="C10" s="3"/>
      <c r="D10" s="1"/>
      <c r="E10" s="1"/>
      <c r="F10" s="1"/>
      <c r="G10" s="12"/>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row>
    <row r="11" spans="1:135" ht="12" customHeight="1">
      <c r="A11" s="4"/>
      <c r="B11" s="4"/>
      <c r="C11" s="23" t="s">
        <v>3</v>
      </c>
      <c r="D11" s="1">
        <v>11175</v>
      </c>
      <c r="E11" s="1">
        <v>11917</v>
      </c>
      <c r="F11" s="1">
        <f aca="true" t="shared" si="0" ref="F11:F29">E11-D11</f>
        <v>742</v>
      </c>
      <c r="G11" s="12">
        <f aca="true" t="shared" si="1" ref="G11:G29">F11*100/D11</f>
        <v>6.639821029082774</v>
      </c>
      <c r="H11" s="17"/>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row>
    <row r="12" spans="1:135" ht="12" customHeight="1">
      <c r="A12" s="4"/>
      <c r="B12" s="4"/>
      <c r="C12" s="23" t="s">
        <v>4</v>
      </c>
      <c r="D12" s="1">
        <v>1543</v>
      </c>
      <c r="E12" s="1">
        <v>1646</v>
      </c>
      <c r="F12" s="1">
        <f t="shared" si="0"/>
        <v>103</v>
      </c>
      <c r="G12" s="12">
        <f t="shared" si="1"/>
        <v>6.675307841866494</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row>
    <row r="13" spans="1:135" ht="12" customHeight="1">
      <c r="A13" s="4"/>
      <c r="B13" s="4"/>
      <c r="C13" s="24" t="s">
        <v>40</v>
      </c>
      <c r="D13" s="1">
        <v>1146</v>
      </c>
      <c r="E13" s="1">
        <v>1249</v>
      </c>
      <c r="F13" s="1">
        <f t="shared" si="0"/>
        <v>103</v>
      </c>
      <c r="G13" s="12">
        <f t="shared" si="1"/>
        <v>8.987783595113438</v>
      </c>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row>
    <row r="14" spans="1:135" ht="12" customHeight="1">
      <c r="A14" s="4"/>
      <c r="B14" s="4"/>
      <c r="C14" s="24" t="s">
        <v>39</v>
      </c>
      <c r="D14" s="1">
        <v>2112</v>
      </c>
      <c r="E14" s="1">
        <v>2271</v>
      </c>
      <c r="F14" s="1">
        <f t="shared" si="0"/>
        <v>159</v>
      </c>
      <c r="G14" s="12">
        <f t="shared" si="1"/>
        <v>7.528409090909091</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row>
    <row r="15" spans="1:135" ht="12" customHeight="1">
      <c r="A15" s="4"/>
      <c r="B15" s="4"/>
      <c r="C15" s="24" t="s">
        <v>5</v>
      </c>
      <c r="D15" s="1">
        <v>2678</v>
      </c>
      <c r="E15" s="1">
        <v>2889</v>
      </c>
      <c r="F15" s="1">
        <f t="shared" si="0"/>
        <v>211</v>
      </c>
      <c r="G15" s="12">
        <f t="shared" si="1"/>
        <v>7.879014189693802</v>
      </c>
      <c r="H15" s="17"/>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row>
    <row r="16" spans="1:135" ht="12" customHeight="1">
      <c r="A16" s="4"/>
      <c r="B16" s="4"/>
      <c r="C16" s="24" t="s">
        <v>6</v>
      </c>
      <c r="D16" s="1">
        <v>767</v>
      </c>
      <c r="E16" s="1">
        <v>755</v>
      </c>
      <c r="F16" s="1">
        <f t="shared" si="0"/>
        <v>-12</v>
      </c>
      <c r="G16" s="12">
        <f t="shared" si="1"/>
        <v>-1.5645371577574967</v>
      </c>
      <c r="H16" s="17"/>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row>
    <row r="17" spans="1:135" ht="12" customHeight="1">
      <c r="A17" s="4"/>
      <c r="B17" s="4"/>
      <c r="C17" s="24" t="s">
        <v>41</v>
      </c>
      <c r="D17" s="1">
        <v>1322</v>
      </c>
      <c r="E17" s="1">
        <v>1406</v>
      </c>
      <c r="F17" s="1">
        <f t="shared" si="0"/>
        <v>84</v>
      </c>
      <c r="G17" s="12">
        <f t="shared" si="1"/>
        <v>6.354009077155824</v>
      </c>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row>
    <row r="18" spans="1:135" ht="12" customHeight="1">
      <c r="A18" s="4"/>
      <c r="B18" s="4"/>
      <c r="C18" s="24" t="s">
        <v>42</v>
      </c>
      <c r="D18" s="1">
        <v>2094</v>
      </c>
      <c r="E18" s="1">
        <v>2363</v>
      </c>
      <c r="F18" s="1">
        <f t="shared" si="0"/>
        <v>269</v>
      </c>
      <c r="G18" s="12">
        <f t="shared" si="1"/>
        <v>12.846227316141356</v>
      </c>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row>
    <row r="19" spans="1:135" ht="12" customHeight="1">
      <c r="A19" s="4"/>
      <c r="B19" s="4"/>
      <c r="C19" s="24" t="s">
        <v>7</v>
      </c>
      <c r="D19" s="1">
        <v>14969</v>
      </c>
      <c r="E19" s="1">
        <v>15948</v>
      </c>
      <c r="F19" s="1">
        <f t="shared" si="0"/>
        <v>979</v>
      </c>
      <c r="G19" s="12">
        <f t="shared" si="1"/>
        <v>6.5401830449595835</v>
      </c>
      <c r="H19" s="17"/>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row>
    <row r="20" spans="1:135" ht="12" customHeight="1">
      <c r="A20" s="4"/>
      <c r="B20" s="4"/>
      <c r="C20" s="24" t="s">
        <v>8</v>
      </c>
      <c r="D20" s="1">
        <v>5514</v>
      </c>
      <c r="E20" s="1">
        <v>6015</v>
      </c>
      <c r="F20" s="1">
        <f t="shared" si="0"/>
        <v>501</v>
      </c>
      <c r="G20" s="12">
        <f t="shared" si="1"/>
        <v>9.085963003264418</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row>
    <row r="21" spans="1:135" ht="12" customHeight="1">
      <c r="A21" s="4"/>
      <c r="B21" s="4"/>
      <c r="C21" s="24" t="s">
        <v>9</v>
      </c>
      <c r="D21" s="1">
        <v>686</v>
      </c>
      <c r="E21" s="1">
        <v>748</v>
      </c>
      <c r="F21" s="1">
        <f t="shared" si="0"/>
        <v>62</v>
      </c>
      <c r="G21" s="12">
        <f t="shared" si="1"/>
        <v>9.037900874635568</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row>
    <row r="22" spans="1:135" ht="12" customHeight="1">
      <c r="A22" s="4"/>
      <c r="B22" s="4"/>
      <c r="C22" s="24" t="s">
        <v>10</v>
      </c>
      <c r="D22" s="1">
        <v>2759</v>
      </c>
      <c r="E22" s="1">
        <v>2762</v>
      </c>
      <c r="F22" s="1">
        <f t="shared" si="0"/>
        <v>3</v>
      </c>
      <c r="G22" s="12">
        <f t="shared" si="1"/>
        <v>0.10873504893077202</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row>
    <row r="23" spans="1:135" ht="12" customHeight="1">
      <c r="A23" s="4"/>
      <c r="B23" s="4"/>
      <c r="C23" s="24" t="s">
        <v>43</v>
      </c>
      <c r="D23" s="1">
        <v>13870</v>
      </c>
      <c r="E23" s="1">
        <v>14733</v>
      </c>
      <c r="F23" s="1">
        <f t="shared" si="0"/>
        <v>863</v>
      </c>
      <c r="G23" s="12">
        <f t="shared" si="1"/>
        <v>6.222062004325883</v>
      </c>
      <c r="H23" s="17"/>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row>
    <row r="24" spans="1:135" ht="12" customHeight="1">
      <c r="A24" s="4"/>
      <c r="B24" s="4"/>
      <c r="C24" s="24" t="s">
        <v>44</v>
      </c>
      <c r="D24" s="1">
        <v>1713</v>
      </c>
      <c r="E24" s="1">
        <v>1973</v>
      </c>
      <c r="F24" s="1">
        <f t="shared" si="0"/>
        <v>260</v>
      </c>
      <c r="G24" s="12">
        <f t="shared" si="1"/>
        <v>15.178050204319907</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row>
    <row r="25" spans="1:135" ht="12" customHeight="1">
      <c r="A25" s="4"/>
      <c r="B25" s="4"/>
      <c r="C25" s="24" t="s">
        <v>45</v>
      </c>
      <c r="D25" s="1">
        <v>709</v>
      </c>
      <c r="E25" s="1">
        <v>741</v>
      </c>
      <c r="F25" s="1">
        <f t="shared" si="0"/>
        <v>32</v>
      </c>
      <c r="G25" s="12">
        <f t="shared" si="1"/>
        <v>4.513399153737659</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row>
    <row r="26" spans="1:135" ht="12" customHeight="1">
      <c r="A26" s="4"/>
      <c r="B26" s="4"/>
      <c r="C26" s="24" t="s">
        <v>11</v>
      </c>
      <c r="D26" s="1">
        <v>2965</v>
      </c>
      <c r="E26" s="1">
        <v>3308</v>
      </c>
      <c r="F26" s="1">
        <f t="shared" si="0"/>
        <v>343</v>
      </c>
      <c r="G26" s="12">
        <f t="shared" si="1"/>
        <v>11.568296795952783</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row>
    <row r="27" spans="1:135" ht="12" customHeight="1">
      <c r="A27" s="4"/>
      <c r="B27" s="4"/>
      <c r="C27" s="24" t="s">
        <v>12</v>
      </c>
      <c r="D27" s="1">
        <v>287</v>
      </c>
      <c r="E27" s="1">
        <v>308</v>
      </c>
      <c r="F27" s="1">
        <f t="shared" si="0"/>
        <v>21</v>
      </c>
      <c r="G27" s="12">
        <f t="shared" si="1"/>
        <v>7.317073170731708</v>
      </c>
      <c r="H27" s="17"/>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row>
    <row r="28" spans="1:135" ht="12" customHeight="1">
      <c r="A28" s="4"/>
      <c r="B28" s="4"/>
      <c r="C28" s="24" t="s">
        <v>58</v>
      </c>
      <c r="D28" s="1">
        <v>86</v>
      </c>
      <c r="E28" s="1">
        <v>117</v>
      </c>
      <c r="F28" s="1">
        <f t="shared" si="0"/>
        <v>31</v>
      </c>
      <c r="G28" s="12">
        <f t="shared" si="1"/>
        <v>36.04651162790697</v>
      </c>
      <c r="H28" s="17"/>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row>
    <row r="29" spans="1:135" ht="12" customHeight="1">
      <c r="A29" s="4"/>
      <c r="B29" s="4"/>
      <c r="C29" s="24" t="s">
        <v>59</v>
      </c>
      <c r="D29" s="1">
        <v>79</v>
      </c>
      <c r="E29" s="1">
        <v>76</v>
      </c>
      <c r="F29" s="1">
        <f t="shared" si="0"/>
        <v>-3</v>
      </c>
      <c r="G29" s="12">
        <f t="shared" si="1"/>
        <v>-3.7974683544303796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row>
    <row r="30" spans="1:135" ht="3.75" customHeight="1">
      <c r="A30" s="4"/>
      <c r="B30" s="4"/>
      <c r="C30" s="4"/>
      <c r="D30" s="1"/>
      <c r="E30" s="1"/>
      <c r="F30" s="1"/>
      <c r="G30" s="12"/>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row>
    <row r="31" spans="1:135" ht="12" customHeight="1">
      <c r="A31" s="4"/>
      <c r="B31" s="3" t="s">
        <v>49</v>
      </c>
      <c r="C31" s="4"/>
      <c r="D31" s="13"/>
      <c r="E31" s="13"/>
      <c r="F31" s="13"/>
      <c r="G31" s="14"/>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row>
    <row r="32" spans="1:135" ht="12" customHeight="1">
      <c r="A32" s="4"/>
      <c r="B32" s="4"/>
      <c r="C32" s="4" t="s">
        <v>18</v>
      </c>
      <c r="D32" s="1">
        <v>28752</v>
      </c>
      <c r="E32" s="1">
        <v>31524</v>
      </c>
      <c r="F32" s="1">
        <f>E32-D32</f>
        <v>2772</v>
      </c>
      <c r="G32" s="12">
        <f>F32*100/D32</f>
        <v>9.641068447412353</v>
      </c>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row>
    <row r="33" spans="1:135" ht="12" customHeight="1">
      <c r="A33" s="4"/>
      <c r="B33" s="4"/>
      <c r="C33" s="4" t="s">
        <v>19</v>
      </c>
      <c r="D33" s="1">
        <v>37722</v>
      </c>
      <c r="E33" s="1">
        <v>39701</v>
      </c>
      <c r="F33" s="1">
        <f>E33-D33</f>
        <v>1979</v>
      </c>
      <c r="G33" s="12">
        <f>F33*100/D33</f>
        <v>5.246275383065585</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row>
    <row r="34" spans="1:135" ht="3.75" customHeight="1">
      <c r="A34" s="4"/>
      <c r="B34" s="4"/>
      <c r="C34" s="4"/>
      <c r="D34" s="1"/>
      <c r="E34" s="1"/>
      <c r="F34" s="1"/>
      <c r="G34" s="12"/>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row>
    <row r="35" spans="1:135" ht="12" customHeight="1">
      <c r="A35" s="4"/>
      <c r="B35" s="3" t="s">
        <v>50</v>
      </c>
      <c r="C35" s="4"/>
      <c r="D35" s="13"/>
      <c r="E35" s="13"/>
      <c r="F35" s="13"/>
      <c r="G35" s="14"/>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row>
    <row r="36" spans="1:135" ht="12" customHeight="1">
      <c r="A36" s="4"/>
      <c r="B36" s="4"/>
      <c r="C36" s="4" t="s">
        <v>55</v>
      </c>
      <c r="D36" s="1">
        <v>39939</v>
      </c>
      <c r="E36" s="1">
        <v>43202</v>
      </c>
      <c r="F36" s="1">
        <f>E36-D36</f>
        <v>3263</v>
      </c>
      <c r="G36" s="12">
        <f>F36*100/D36</f>
        <v>8.169959187761336</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row>
    <row r="37" spans="1:135" ht="12" customHeight="1">
      <c r="A37" s="4"/>
      <c r="B37" s="4"/>
      <c r="C37" s="4" t="s">
        <v>52</v>
      </c>
      <c r="D37" s="1">
        <v>16517</v>
      </c>
      <c r="E37" s="1">
        <v>17398</v>
      </c>
      <c r="F37" s="1">
        <f>E37-D37</f>
        <v>881</v>
      </c>
      <c r="G37" s="12">
        <f>F37*100/D37</f>
        <v>5.333898407701156</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row>
    <row r="38" spans="1:135" ht="12" customHeight="1">
      <c r="A38" s="4"/>
      <c r="B38" s="4"/>
      <c r="C38" s="4" t="s">
        <v>51</v>
      </c>
      <c r="D38" s="1">
        <v>5029</v>
      </c>
      <c r="E38" s="1">
        <v>5317</v>
      </c>
      <c r="F38" s="1">
        <f>E38-D38</f>
        <v>288</v>
      </c>
      <c r="G38" s="12">
        <f>F38*100/D38</f>
        <v>5.726784649035594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row>
    <row r="39" spans="1:135" ht="12" customHeight="1">
      <c r="A39" s="4"/>
      <c r="B39" s="4"/>
      <c r="C39" s="4" t="s">
        <v>26</v>
      </c>
      <c r="D39" s="1">
        <v>3212</v>
      </c>
      <c r="E39" s="1">
        <v>3559</v>
      </c>
      <c r="F39" s="1">
        <f>E39-D39</f>
        <v>347</v>
      </c>
      <c r="G39" s="12">
        <f>F39*100/D39</f>
        <v>10.803237858032379</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row>
    <row r="40" spans="1:135" ht="12" customHeight="1">
      <c r="A40" s="4"/>
      <c r="B40" s="4"/>
      <c r="C40" s="4" t="s">
        <v>21</v>
      </c>
      <c r="D40" s="1">
        <v>1777</v>
      </c>
      <c r="E40" s="1">
        <f>E4-SUM(E36:E39)</f>
        <v>1749</v>
      </c>
      <c r="F40" s="1">
        <f>E40-D40</f>
        <v>-28</v>
      </c>
      <c r="G40" s="12">
        <f>F40*100/D40</f>
        <v>-1.5756893640967924</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row>
    <row r="41" spans="1:135" ht="3.75" customHeight="1">
      <c r="A41" s="4"/>
      <c r="B41" s="4"/>
      <c r="C41" s="4"/>
      <c r="D41" s="1"/>
      <c r="E41" s="1"/>
      <c r="F41" s="1"/>
      <c r="G41" s="12"/>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row>
    <row r="42" spans="1:135" ht="12" customHeight="1">
      <c r="A42" s="4"/>
      <c r="B42" s="3" t="s">
        <v>28</v>
      </c>
      <c r="C42" s="4"/>
      <c r="D42" s="13"/>
      <c r="E42" s="13"/>
      <c r="F42" s="13"/>
      <c r="G42" s="14"/>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row>
    <row r="43" spans="1:135" ht="12" customHeight="1">
      <c r="A43" s="4"/>
      <c r="B43" s="4"/>
      <c r="C43" s="4" t="s">
        <v>29</v>
      </c>
      <c r="D43" s="1">
        <v>35944</v>
      </c>
      <c r="E43" s="1">
        <v>38559</v>
      </c>
      <c r="F43" s="1">
        <f aca="true" t="shared" si="2" ref="F43:F48">E43-D43</f>
        <v>2615</v>
      </c>
      <c r="G43" s="12">
        <f aca="true" t="shared" si="3" ref="G43:G48">F43*100/D43</f>
        <v>7.275205875806811</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row>
    <row r="44" spans="1:135" ht="12" customHeight="1">
      <c r="A44" s="4"/>
      <c r="B44" s="4"/>
      <c r="C44" s="4" t="s">
        <v>30</v>
      </c>
      <c r="D44" s="1">
        <v>14348</v>
      </c>
      <c r="E44" s="1">
        <v>15247</v>
      </c>
      <c r="F44" s="1">
        <f t="shared" si="2"/>
        <v>899</v>
      </c>
      <c r="G44" s="12">
        <f t="shared" si="3"/>
        <v>6.265681628101477</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row>
    <row r="45" spans="1:135" ht="12" customHeight="1">
      <c r="A45" s="4"/>
      <c r="B45" s="4"/>
      <c r="C45" s="4" t="s">
        <v>32</v>
      </c>
      <c r="D45" s="1">
        <v>7653</v>
      </c>
      <c r="E45" s="1">
        <v>8167</v>
      </c>
      <c r="F45" s="1">
        <f t="shared" si="2"/>
        <v>514</v>
      </c>
      <c r="G45" s="12">
        <f t="shared" si="3"/>
        <v>6.716320397229844</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row>
    <row r="46" spans="1:135" ht="12" customHeight="1">
      <c r="A46" s="4"/>
      <c r="B46" s="4"/>
      <c r="C46" s="4" t="s">
        <v>31</v>
      </c>
      <c r="D46" s="1">
        <v>3088</v>
      </c>
      <c r="E46" s="1">
        <v>3391</v>
      </c>
      <c r="F46" s="1">
        <f t="shared" si="2"/>
        <v>303</v>
      </c>
      <c r="G46" s="12">
        <f t="shared" si="3"/>
        <v>9.812176165803109</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row>
    <row r="47" spans="1:135" ht="12" customHeight="1">
      <c r="A47" s="4"/>
      <c r="B47" s="4"/>
      <c r="C47" s="4" t="s">
        <v>47</v>
      </c>
      <c r="D47" s="1">
        <v>3900</v>
      </c>
      <c r="E47" s="1">
        <v>4126</v>
      </c>
      <c r="F47" s="1">
        <f t="shared" si="2"/>
        <v>226</v>
      </c>
      <c r="G47" s="12">
        <f t="shared" si="3"/>
        <v>5.794871794871795</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row>
    <row r="48" spans="1:135" ht="12" customHeight="1">
      <c r="A48" s="4"/>
      <c r="B48" s="4"/>
      <c r="C48" s="4" t="s">
        <v>33</v>
      </c>
      <c r="D48" s="1">
        <v>1541</v>
      </c>
      <c r="E48" s="1">
        <f>E4-SUM(E43:E47)</f>
        <v>1735</v>
      </c>
      <c r="F48" s="1">
        <f t="shared" si="2"/>
        <v>194</v>
      </c>
      <c r="G48" s="12">
        <f t="shared" si="3"/>
        <v>12.589227774172615</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row>
    <row r="49" ht="3" customHeight="1"/>
    <row r="50" spans="1:135" ht="20.25" customHeight="1">
      <c r="A50" s="52" t="s">
        <v>112</v>
      </c>
      <c r="B50" s="53"/>
      <c r="C50" s="54"/>
      <c r="D50" s="55">
        <v>113</v>
      </c>
      <c r="E50" s="55">
        <v>114</v>
      </c>
      <c r="F50" s="55">
        <f>E50-D50</f>
        <v>1</v>
      </c>
      <c r="G50" s="56">
        <f>F50*100/D50</f>
        <v>0.8849557522123894</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row>
    <row r="51" spans="1:135" ht="3.75" customHeight="1">
      <c r="A51" s="4"/>
      <c r="B51" s="4"/>
      <c r="C51" s="4"/>
      <c r="D51" s="1"/>
      <c r="E51" s="1"/>
      <c r="F51" s="1"/>
      <c r="G51" s="12"/>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row>
    <row r="52" spans="1:135" ht="12" customHeight="1">
      <c r="A52" s="4"/>
      <c r="B52" s="3" t="s">
        <v>49</v>
      </c>
      <c r="C52" s="4"/>
      <c r="D52" s="13"/>
      <c r="E52" s="13"/>
      <c r="F52" s="13"/>
      <c r="G52" s="14"/>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row>
    <row r="53" spans="1:135" ht="12" customHeight="1">
      <c r="A53" s="4"/>
      <c r="B53" s="4"/>
      <c r="C53" s="4" t="s">
        <v>18</v>
      </c>
      <c r="D53" s="1">
        <v>97</v>
      </c>
      <c r="E53" s="1">
        <v>94</v>
      </c>
      <c r="F53" s="1">
        <f>E53-D53</f>
        <v>-3</v>
      </c>
      <c r="G53" s="12">
        <f>F53*100/D53</f>
        <v>-3.0927835051546393</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row>
    <row r="54" spans="1:135" ht="12" customHeight="1">
      <c r="A54" s="4"/>
      <c r="B54" s="4"/>
      <c r="C54" s="4" t="s">
        <v>19</v>
      </c>
      <c r="D54" s="1">
        <v>16</v>
      </c>
      <c r="E54" s="1">
        <v>20</v>
      </c>
      <c r="F54" s="1">
        <f>E54-D54</f>
        <v>4</v>
      </c>
      <c r="G54" s="12">
        <f>F54*100/D54</f>
        <v>25</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row>
    <row r="55" spans="1:135" ht="3.75" customHeight="1">
      <c r="A55" s="4"/>
      <c r="B55" s="4"/>
      <c r="C55" s="4"/>
      <c r="D55" s="1"/>
      <c r="E55" s="1"/>
      <c r="F55" s="1"/>
      <c r="G55" s="12"/>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row>
    <row r="56" spans="1:135" ht="12" customHeight="1">
      <c r="A56" s="4"/>
      <c r="B56" s="3" t="s">
        <v>50</v>
      </c>
      <c r="C56" s="4"/>
      <c r="D56" s="13"/>
      <c r="E56" s="13"/>
      <c r="F56" s="13"/>
      <c r="G56" s="14"/>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row>
    <row r="57" spans="1:135" ht="12" customHeight="1">
      <c r="A57" s="4"/>
      <c r="B57" s="4"/>
      <c r="C57" s="4" t="s">
        <v>55</v>
      </c>
      <c r="D57" s="1">
        <v>99</v>
      </c>
      <c r="E57" s="1">
        <v>101</v>
      </c>
      <c r="F57" s="1">
        <f>E57-D57</f>
        <v>2</v>
      </c>
      <c r="G57" s="12">
        <f>F57*100/D57</f>
        <v>2.0202020202020203</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row>
    <row r="58" spans="1:135" ht="12" customHeight="1">
      <c r="A58" s="4"/>
      <c r="B58" s="4"/>
      <c r="C58" s="4" t="s">
        <v>96</v>
      </c>
      <c r="D58" s="1">
        <v>10</v>
      </c>
      <c r="E58" s="1">
        <v>11</v>
      </c>
      <c r="F58" s="1">
        <f>E58-D58</f>
        <v>1</v>
      </c>
      <c r="G58" s="12">
        <f>F58*100/D58</f>
        <v>10</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row>
    <row r="59" spans="1:135" ht="12" customHeight="1">
      <c r="A59" s="4"/>
      <c r="B59" s="4"/>
      <c r="C59" s="4" t="s">
        <v>21</v>
      </c>
      <c r="D59" s="1">
        <v>4</v>
      </c>
      <c r="E59" s="1">
        <f>E50-SUM(E57:E58)</f>
        <v>2</v>
      </c>
      <c r="F59" s="1">
        <f>E59-D59</f>
        <v>-2</v>
      </c>
      <c r="G59" s="37" t="s">
        <v>94</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row>
    <row r="60" spans="1:135" ht="3.75" customHeight="1">
      <c r="A60" s="4"/>
      <c r="B60" s="4"/>
      <c r="C60" s="4"/>
      <c r="D60" s="1"/>
      <c r="E60" s="1"/>
      <c r="F60" s="1"/>
      <c r="G60" s="12"/>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row>
    <row r="61" spans="1:135" ht="12" customHeight="1">
      <c r="A61" s="4"/>
      <c r="B61" s="3" t="s">
        <v>28</v>
      </c>
      <c r="C61" s="4"/>
      <c r="D61" s="13"/>
      <c r="E61" s="13"/>
      <c r="F61" s="13"/>
      <c r="G61" s="14"/>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row>
    <row r="62" spans="1:135" ht="12" customHeight="1">
      <c r="A62" s="4"/>
      <c r="B62" s="4"/>
      <c r="C62" s="4" t="s">
        <v>31</v>
      </c>
      <c r="D62" s="1">
        <v>23</v>
      </c>
      <c r="E62" s="1">
        <v>22</v>
      </c>
      <c r="F62" s="1">
        <f>E62-D62</f>
        <v>-1</v>
      </c>
      <c r="G62" s="12">
        <f>F62*100/D62</f>
        <v>-4.3478260869565215</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row>
    <row r="63" spans="1:135" ht="12" customHeight="1">
      <c r="A63" s="4"/>
      <c r="B63" s="4"/>
      <c r="C63" s="4" t="s">
        <v>38</v>
      </c>
      <c r="D63" s="1">
        <v>10</v>
      </c>
      <c r="E63" s="1">
        <v>11</v>
      </c>
      <c r="F63" s="1">
        <f>E63-D63</f>
        <v>1</v>
      </c>
      <c r="G63" s="12">
        <f>F63*100/D63</f>
        <v>10</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row>
    <row r="64" spans="1:135" ht="12" customHeight="1">
      <c r="A64" s="4"/>
      <c r="B64" s="4"/>
      <c r="C64" s="4" t="s">
        <v>47</v>
      </c>
      <c r="D64" s="1">
        <v>77</v>
      </c>
      <c r="E64" s="1">
        <v>79</v>
      </c>
      <c r="F64" s="1">
        <f>E64-D64</f>
        <v>2</v>
      </c>
      <c r="G64" s="12">
        <f>F64*100/D64</f>
        <v>2.5974025974025974</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row>
    <row r="65" spans="1:135" ht="12" customHeight="1">
      <c r="A65" s="4"/>
      <c r="B65" s="4"/>
      <c r="C65" s="4" t="s">
        <v>33</v>
      </c>
      <c r="D65" s="1">
        <v>3</v>
      </c>
      <c r="E65" s="1">
        <f>E50-SUM(E62:E64)</f>
        <v>2</v>
      </c>
      <c r="F65" s="1">
        <f>E65-D65</f>
        <v>-1</v>
      </c>
      <c r="G65" s="37" t="s">
        <v>94</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row>
    <row r="66" ht="6.75" customHeight="1"/>
    <row r="67" spans="1:7" ht="24.75" customHeight="1">
      <c r="A67" s="47" t="s">
        <v>20</v>
      </c>
      <c r="B67" s="48"/>
      <c r="C67" s="49"/>
      <c r="D67" s="51">
        <v>698024</v>
      </c>
      <c r="E67" s="51">
        <v>714930</v>
      </c>
      <c r="F67" s="51">
        <f>E67-D67</f>
        <v>16906</v>
      </c>
      <c r="G67" s="50">
        <f>F67*100/D67</f>
        <v>2.4219797600082518</v>
      </c>
    </row>
    <row r="68" spans="1:7" ht="12.75" customHeight="1">
      <c r="A68" s="60" t="s">
        <v>104</v>
      </c>
      <c r="B68" s="61"/>
      <c r="C68" s="61"/>
      <c r="D68" s="61"/>
      <c r="E68" s="61"/>
      <c r="F68" s="61"/>
      <c r="G68" s="61"/>
    </row>
  </sheetData>
  <sheetProtection/>
  <mergeCells count="5">
    <mergeCell ref="A68:G68"/>
    <mergeCell ref="A1:C1"/>
    <mergeCell ref="E1:G1"/>
    <mergeCell ref="D2:E2"/>
    <mergeCell ref="F2:G2"/>
  </mergeCells>
  <printOptions horizontalCentered="1"/>
  <pageMargins left="0.2362204724409449" right="0.2362204724409449" top="0.35433070866141736"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LOPEZ DORADO, ANA MARIA</cp:lastModifiedBy>
  <cp:lastPrinted>2016-10-11T08:30:34Z</cp:lastPrinted>
  <dcterms:created xsi:type="dcterms:W3CDTF">1996-11-27T10:00:04Z</dcterms:created>
  <dcterms:modified xsi:type="dcterms:W3CDTF">2016-10-11T08:30:40Z</dcterms:modified>
  <cp:category/>
  <cp:version/>
  <cp:contentType/>
  <cp:contentStatus/>
</cp:coreProperties>
</file>